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1"/>
  </bookViews>
  <sheets>
    <sheet name="Importación" sheetId="1" r:id="rId1"/>
    <sheet name="Exportación" sheetId="16" r:id="rId2"/>
    <sheet name="Perecedero" sheetId="2" r:id="rId3"/>
    <sheet name="DESTINOS" sheetId="21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D260" i="21" l="1"/>
  <c r="F259" i="21"/>
  <c r="E259" i="21"/>
  <c r="D259" i="21"/>
  <c r="F257" i="21"/>
  <c r="E257" i="21"/>
  <c r="D257" i="21"/>
  <c r="F255" i="21"/>
  <c r="E255" i="21"/>
  <c r="D255" i="21"/>
  <c r="F253" i="21"/>
  <c r="E253" i="21"/>
  <c r="D253" i="21"/>
  <c r="F251" i="21"/>
  <c r="E251" i="21"/>
  <c r="D251" i="21"/>
  <c r="F249" i="21"/>
  <c r="E249" i="21"/>
  <c r="D249" i="21"/>
  <c r="F247" i="21"/>
  <c r="E247" i="21"/>
  <c r="D247" i="21"/>
  <c r="F245" i="21"/>
  <c r="E245" i="21"/>
  <c r="D245" i="21"/>
  <c r="F243" i="21"/>
  <c r="E243" i="21"/>
  <c r="D243" i="21"/>
  <c r="F241" i="21"/>
  <c r="E241" i="21"/>
  <c r="D241" i="21"/>
  <c r="F239" i="21"/>
  <c r="E239" i="21"/>
  <c r="D239" i="21"/>
  <c r="F237" i="21"/>
  <c r="E237" i="21"/>
  <c r="D237" i="21"/>
  <c r="F234" i="21"/>
  <c r="E234" i="21"/>
  <c r="D234" i="21"/>
  <c r="F232" i="21"/>
  <c r="E232" i="21"/>
  <c r="D232" i="21"/>
  <c r="F229" i="21"/>
  <c r="E229" i="21"/>
  <c r="D229" i="21"/>
  <c r="F226" i="21"/>
  <c r="E226" i="21"/>
  <c r="D226" i="21"/>
  <c r="F224" i="21"/>
  <c r="E224" i="21"/>
  <c r="D224" i="21"/>
  <c r="F222" i="21"/>
  <c r="E222" i="21"/>
  <c r="D222" i="21"/>
  <c r="F220" i="21"/>
  <c r="E220" i="21"/>
  <c r="D220" i="21"/>
  <c r="F218" i="21"/>
  <c r="E218" i="21"/>
  <c r="D218" i="21"/>
  <c r="F216" i="21"/>
  <c r="E216" i="21"/>
  <c r="D216" i="21"/>
  <c r="F214" i="21"/>
  <c r="E214" i="21"/>
  <c r="D214" i="21"/>
  <c r="F212" i="21"/>
  <c r="E212" i="21"/>
  <c r="D212" i="21"/>
  <c r="F209" i="21"/>
  <c r="E209" i="21"/>
  <c r="D209" i="21"/>
  <c r="F206" i="21"/>
  <c r="E206" i="21"/>
  <c r="D206" i="21"/>
  <c r="F204" i="21"/>
  <c r="E204" i="21"/>
  <c r="D204" i="21"/>
  <c r="F201" i="21"/>
  <c r="E201" i="21"/>
  <c r="D201" i="21"/>
  <c r="F199" i="21"/>
  <c r="E199" i="21"/>
  <c r="D199" i="21"/>
  <c r="F197" i="21"/>
  <c r="E197" i="21"/>
  <c r="D197" i="21"/>
  <c r="F194" i="21"/>
  <c r="E194" i="21"/>
  <c r="D194" i="21"/>
  <c r="F192" i="21"/>
  <c r="E192" i="21"/>
  <c r="D192" i="21"/>
  <c r="F189" i="21"/>
  <c r="E189" i="21"/>
  <c r="D189" i="21"/>
  <c r="F186" i="21"/>
  <c r="E186" i="21"/>
  <c r="D186" i="21"/>
  <c r="F183" i="21"/>
  <c r="E183" i="21"/>
  <c r="D183" i="21"/>
  <c r="F181" i="21"/>
  <c r="E181" i="21"/>
  <c r="D181" i="21"/>
  <c r="F179" i="21"/>
  <c r="E179" i="21"/>
  <c r="D179" i="21"/>
  <c r="F175" i="21"/>
  <c r="E175" i="21"/>
  <c r="D175" i="21"/>
  <c r="F171" i="21"/>
  <c r="E171" i="21"/>
  <c r="D171" i="21"/>
  <c r="F168" i="21"/>
  <c r="E168" i="21"/>
  <c r="D168" i="21"/>
  <c r="F165" i="21"/>
  <c r="E165" i="21"/>
  <c r="D165" i="21"/>
  <c r="F158" i="21"/>
  <c r="E158" i="21"/>
  <c r="D158" i="21"/>
  <c r="F154" i="21"/>
  <c r="E154" i="21"/>
  <c r="D154" i="21"/>
  <c r="F152" i="21"/>
  <c r="E152" i="21"/>
  <c r="D152" i="21"/>
  <c r="F149" i="21"/>
  <c r="E149" i="21"/>
  <c r="D149" i="21"/>
  <c r="F147" i="21"/>
  <c r="E147" i="21"/>
  <c r="D147" i="21"/>
  <c r="F141" i="21"/>
  <c r="E141" i="21"/>
  <c r="D141" i="21"/>
  <c r="F139" i="21"/>
  <c r="E139" i="21"/>
  <c r="D139" i="21"/>
  <c r="F136" i="21"/>
  <c r="E136" i="21"/>
  <c r="D136" i="21"/>
  <c r="F134" i="21"/>
  <c r="E134" i="21"/>
  <c r="D134" i="21"/>
  <c r="F126" i="21"/>
  <c r="E126" i="21"/>
  <c r="D126" i="21"/>
  <c r="F124" i="21"/>
  <c r="E124" i="21"/>
  <c r="D124" i="21"/>
  <c r="F117" i="21"/>
  <c r="E117" i="21"/>
  <c r="D117" i="21"/>
  <c r="F115" i="21"/>
  <c r="E115" i="21"/>
  <c r="D115" i="21"/>
  <c r="F112" i="21"/>
  <c r="E112" i="21"/>
  <c r="D112" i="21"/>
  <c r="F108" i="21"/>
  <c r="E108" i="21"/>
  <c r="D108" i="21"/>
  <c r="F105" i="21"/>
  <c r="E105" i="21"/>
  <c r="D105" i="21"/>
  <c r="F100" i="21"/>
  <c r="E100" i="21"/>
  <c r="D100" i="21"/>
  <c r="F97" i="21"/>
  <c r="E97" i="21"/>
  <c r="D97" i="21"/>
  <c r="F95" i="21"/>
  <c r="E95" i="21"/>
  <c r="D95" i="21"/>
  <c r="F93" i="21"/>
  <c r="E93" i="21"/>
  <c r="D93" i="21"/>
  <c r="F88" i="21"/>
  <c r="E88" i="21"/>
  <c r="D88" i="21"/>
  <c r="F83" i="21"/>
  <c r="E83" i="21"/>
  <c r="D83" i="21"/>
  <c r="F79" i="21"/>
  <c r="E79" i="21"/>
  <c r="D79" i="21"/>
  <c r="F73" i="21"/>
  <c r="E73" i="21"/>
  <c r="D73" i="21"/>
  <c r="F66" i="21"/>
  <c r="E66" i="21"/>
  <c r="D66" i="21"/>
  <c r="F61" i="21"/>
  <c r="E61" i="21"/>
  <c r="D61" i="21"/>
  <c r="F58" i="21"/>
  <c r="E58" i="21"/>
  <c r="D58" i="21"/>
  <c r="F53" i="21"/>
  <c r="E53" i="21"/>
  <c r="D53" i="21"/>
  <c r="F49" i="21"/>
  <c r="E49" i="21"/>
  <c r="D49" i="21"/>
  <c r="F43" i="21"/>
  <c r="E43" i="21"/>
  <c r="D43" i="21"/>
  <c r="F38" i="21"/>
  <c r="E38" i="21"/>
  <c r="D38" i="21"/>
  <c r="F31" i="21"/>
  <c r="E31" i="21"/>
  <c r="D31" i="21"/>
  <c r="F26" i="21"/>
  <c r="E26" i="21"/>
  <c r="D26" i="21"/>
  <c r="F16" i="21"/>
  <c r="E16" i="21"/>
  <c r="D16" i="21"/>
  <c r="F11" i="21"/>
  <c r="F260" i="21" s="1"/>
  <c r="E11" i="21"/>
  <c r="E260" i="21" s="1"/>
  <c r="D11" i="21"/>
  <c r="F15" i="16" l="1"/>
  <c r="F14" i="16"/>
  <c r="F13" i="16"/>
  <c r="F12" i="16"/>
  <c r="F11" i="16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<sst xmlns="http://schemas.openxmlformats.org/spreadsheetml/2006/main" count="686" uniqueCount="256">
  <si>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</si>
  <si>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</si>
  <si>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</si>
  <si>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</si>
  <si>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</si>
  <si>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</si>
  <si>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</si>
  <si>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</si>
  <si>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</si>
  <si>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</si>
  <si>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</si>
  <si>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</si>
  <si>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</si>
  <si>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</si>
  <si>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</si>
  <si>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</si>
  <si>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</si>
  <si>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</si>
  <si>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</si>
  <si>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</si>
  <si>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</si>
  <si>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</si>
  <si>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Bultos</t>
  </si>
  <si>
    <t>Peso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</si>
  <si>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</si>
  <si>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</si>
  <si>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</si>
  <si>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</si>
  <si>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</si>
  <si>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</si>
  <si>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</si>
  <si>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</si>
  <si>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</si>
  <si>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</si>
  <si>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</si>
  <si>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</si>
  <si>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</si>
  <si>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</si>
  <si>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</si>
  <si>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</si>
  <si>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</si>
  <si>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</si>
  <si>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</si>
  <si>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</si>
  <si>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</si>
  <si>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</si>
  <si>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</si>
  <si>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</si>
  <si>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</si>
  <si>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</si>
  <si>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</si>
  <si>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</si>
  <si>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</si>
  <si>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</si>
  <si>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</si>
  <si>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</si>
  <si>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</si>
  <si>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</si>
  <si>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</si>
  <si>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</si>
  <si>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</si>
  <si>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</si>
  <si>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</si>
  <si>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</si>
  <si>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</si>
  <si>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</si>
  <si>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</si>
  <si>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</si>
  <si>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</si>
  <si>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</si>
  <si>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</si>
  <si>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</si>
  <si>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</si>
  <si>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</si>
  <si>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</si>
  <si>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</si>
  <si>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</si>
  <si>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</si>
  <si>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</si>
  <si>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</si>
  <si>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</si>
  <si>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</si>
  <si>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</si>
  <si>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</si>
  <si>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</si>
  <si>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</si>
  <si>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</si>
  <si>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</si>
  <si>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</si>
  <si>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</si>
  <si>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</si>
  <si>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</si>
  <si>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</si>
  <si>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</si>
  <si>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</si>
  <si>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</si>
  <si>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</si>
  <si>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</si>
  <si>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</si>
  <si>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</si>
  <si>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</si>
  <si>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</si>
  <si>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</si>
  <si>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</si>
  <si>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</si>
  <si>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</si>
  <si>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</si>
  <si>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</si>
  <si>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</si>
  <si>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</si>
  <si>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</si>
  <si>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</si>
  <si>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</si>
  <si>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</si>
  <si>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</si>
  <si>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</si>
  <si>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</si>
  <si>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INDIA</t>
  </si>
  <si>
    <t>JOHANNESBURGO</t>
  </si>
  <si>
    <t>SUDAFRICA</t>
  </si>
  <si>
    <t>Total JOHANNESBURGO</t>
  </si>
  <si>
    <t>SUIZA</t>
  </si>
  <si>
    <t>VIETNAM</t>
  </si>
  <si>
    <t>LA PAZ</t>
  </si>
  <si>
    <t>Total LA PAZ</t>
  </si>
  <si>
    <t>MELBOURNE</t>
  </si>
  <si>
    <t>Total MELBOURNE</t>
  </si>
  <si>
    <t>HAMBURGO</t>
  </si>
  <si>
    <t>Total HAMBURGO</t>
  </si>
  <si>
    <t>SAN FRANCISCO</t>
  </si>
  <si>
    <t>Total SAN FRANCISCO</t>
  </si>
  <si>
    <t>BRUSELAS</t>
  </si>
  <si>
    <t>BELGICA</t>
  </si>
  <si>
    <t>Total BRUSELAS</t>
  </si>
  <si>
    <t>SAIGON</t>
  </si>
  <si>
    <t>Total SAIGON</t>
  </si>
  <si>
    <t>SALVADOR</t>
  </si>
  <si>
    <t>Total SALVADOR</t>
  </si>
  <si>
    <t>PORTO ALEGRE</t>
  </si>
  <si>
    <t>Total PORTO ALEGRE</t>
  </si>
  <si>
    <t>TOTAL GENERAL</t>
  </si>
  <si>
    <t>BARCELONA</t>
  </si>
  <si>
    <t>Total BARCELONA</t>
  </si>
  <si>
    <t>GINEBRA</t>
  </si>
  <si>
    <t>Total GINEBRA</t>
  </si>
  <si>
    <t>MALPENSA</t>
  </si>
  <si>
    <t>Total MALPENSA</t>
  </si>
  <si>
    <t>Total AMERICAN AIRLINES</t>
  </si>
  <si>
    <t>Total CHIEMESE S.A.</t>
  </si>
  <si>
    <t>Total COPA AIRLINES</t>
  </si>
  <si>
    <t>Total GOL LINHAS AEREAS S A</t>
  </si>
  <si>
    <t>Total UPS DE ARGENTINA S.A.</t>
  </si>
  <si>
    <t>Total AIR CANADA</t>
  </si>
  <si>
    <t>Total SKY AIRLINE S.A.</t>
  </si>
  <si>
    <t>STA.CRUZ DE SIERRA</t>
  </si>
  <si>
    <t>Total STA.CRUZ DE SIERRA</t>
  </si>
  <si>
    <t>Total FLEYTAS EDUARDO ANIBAL</t>
  </si>
  <si>
    <t>MADRAS</t>
  </si>
  <si>
    <t>Total MADRAS</t>
  </si>
  <si>
    <t>BELO HORIZONTE</t>
  </si>
  <si>
    <t>Total BELO HORIZONTE</t>
  </si>
  <si>
    <t>CHICAGO</t>
  </si>
  <si>
    <t>Total CHICAGO</t>
  </si>
  <si>
    <t>INCHON</t>
  </si>
  <si>
    <t>COREA REPUBLICANA</t>
  </si>
  <si>
    <t>Total INCHON</t>
  </si>
  <si>
    <t>BOMBAY</t>
  </si>
  <si>
    <t>Total BOMBAY</t>
  </si>
  <si>
    <t>LA HABANA</t>
  </si>
  <si>
    <t>CUBA</t>
  </si>
  <si>
    <t>Total CUBANA DE AVIACION</t>
  </si>
  <si>
    <t>Total LA HABANA</t>
  </si>
  <si>
    <t>GUAYAQUIL</t>
  </si>
  <si>
    <t>Total GUAYAQUIL</t>
  </si>
  <si>
    <t>CANCUN</t>
  </si>
  <si>
    <t>Total CANCUN</t>
  </si>
  <si>
    <t>GUATEMALA</t>
  </si>
  <si>
    <t>Total GUATEMALA</t>
  </si>
  <si>
    <t>RECIFE</t>
  </si>
  <si>
    <t>Total RECIFE</t>
  </si>
  <si>
    <t>CAIRNS</t>
  </si>
  <si>
    <t>Total CAIRNS</t>
  </si>
  <si>
    <t>FLORIANOPOLIS</t>
  </si>
  <si>
    <t>Total FLORIANOPOLIS</t>
  </si>
  <si>
    <t>Pais</t>
  </si>
  <si>
    <t>Compañía Aerea</t>
  </si>
  <si>
    <t>Guia</t>
  </si>
  <si>
    <t>Total AEROLINEAS ARG.</t>
  </si>
  <si>
    <t>Total LAN</t>
  </si>
  <si>
    <t>Total PRODEXPO</t>
  </si>
  <si>
    <t>Total CENTURION</t>
  </si>
  <si>
    <t xml:space="preserve">Total ALITALIA </t>
  </si>
  <si>
    <t>Total UNITED</t>
  </si>
  <si>
    <t>Total DELTA</t>
  </si>
  <si>
    <t>Total QATAR</t>
  </si>
  <si>
    <t>Total TURKISH</t>
  </si>
  <si>
    <t>Total IBERIA</t>
  </si>
  <si>
    <t>Total AIR EUROPA</t>
  </si>
  <si>
    <t>Total KLM</t>
  </si>
  <si>
    <t>Total FEDEX</t>
  </si>
  <si>
    <t>Total TACA</t>
  </si>
  <si>
    <t>Total AVIANCA</t>
  </si>
  <si>
    <t>Total LUFTHANSA</t>
  </si>
  <si>
    <t>Total AIR FRANCE</t>
  </si>
  <si>
    <t>Total AIR CLASS</t>
  </si>
  <si>
    <t>Total DHL EXPRESS</t>
  </si>
  <si>
    <t>Total FEDEx</t>
  </si>
  <si>
    <t>Total BRITISH</t>
  </si>
  <si>
    <t>Total EMIRATES</t>
  </si>
  <si>
    <t>Total  AIR NEW ZEALAND</t>
  </si>
  <si>
    <t>Total BOLIVIANA DE AVIACION</t>
  </si>
  <si>
    <t>Total CONVIASA</t>
  </si>
  <si>
    <t>BEIJING</t>
  </si>
  <si>
    <t>CHINA</t>
  </si>
  <si>
    <t>Total BEIJING</t>
  </si>
  <si>
    <t>KABUL</t>
  </si>
  <si>
    <t>AFGHANISTAN</t>
  </si>
  <si>
    <t>Total KABUL</t>
  </si>
  <si>
    <t>TRANSITO</t>
  </si>
  <si>
    <t>Total TRANSITO</t>
  </si>
  <si>
    <t>STUTTGART</t>
  </si>
  <si>
    <t>Total STUTTGART</t>
  </si>
  <si>
    <t>HANOI</t>
  </si>
  <si>
    <t>Total HANOI</t>
  </si>
  <si>
    <t>KARACHI</t>
  </si>
  <si>
    <t>PAKISTAN</t>
  </si>
  <si>
    <t>Total KARACHI</t>
  </si>
  <si>
    <t>KUALA-LUMPUR</t>
  </si>
  <si>
    <t>MALASIA</t>
  </si>
  <si>
    <t>Total KUALA-LUMPUR</t>
  </si>
  <si>
    <t>TENERIFE</t>
  </si>
  <si>
    <t>Total TENERIFE</t>
  </si>
  <si>
    <t>JAKARTA</t>
  </si>
  <si>
    <t>INDONESIA</t>
  </si>
  <si>
    <t>Total JAKARTA</t>
  </si>
  <si>
    <t>LAS PALMAS</t>
  </si>
  <si>
    <t>Total LAS PALMAS</t>
  </si>
  <si>
    <t>RIAD</t>
  </si>
  <si>
    <t>ARABIA SAUDITA</t>
  </si>
  <si>
    <t>Total RIAD</t>
  </si>
  <si>
    <t>BAHREIN</t>
  </si>
  <si>
    <t>Total BAHREIN</t>
  </si>
  <si>
    <t>BILBAO</t>
  </si>
  <si>
    <t>Total BILBAO</t>
  </si>
  <si>
    <t>PRAGA</t>
  </si>
  <si>
    <t>CHECOSLOVAQUIA</t>
  </si>
  <si>
    <t>Total PRAGA</t>
  </si>
  <si>
    <t>MANAGUA</t>
  </si>
  <si>
    <t>NICARAGUA</t>
  </si>
  <si>
    <t>Total MANAGUA</t>
  </si>
  <si>
    <t>KANSAI</t>
  </si>
  <si>
    <t>JAPON</t>
  </si>
  <si>
    <t>Total KANSAI</t>
  </si>
  <si>
    <t>COPENHAGUE</t>
  </si>
  <si>
    <t>DINAMARCA</t>
  </si>
  <si>
    <t>Total COPENHAGUE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</si>
</sst>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0" borderId="24" xfId="0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/>
    </xf>
    <xf numFmtId="164" fontId="0" fillId="0" borderId="24" xfId="2" applyNumberFormat="1" applyFont="1" applyBorder="1" applyAlignment="1">
      <alignment horizontal="center"/>
    </xf>
    <xf numFmtId="0" fontId="8" fillId="5" borderId="24" xfId="0" applyFont="1" applyFill="1" applyBorder="1"/>
    <xf numFmtId="164" fontId="8" fillId="5" borderId="24" xfId="2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0016"/>
        <c:axId val="189929072"/>
      </c:lineChart>
      <c:catAx>
        <c:axId val="19072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89929072"/>
        <c:crosses val="autoZero"/>
        <c:auto val="1"/>
        <c:lblAlgn val="ctr"/>
        <c:lblOffset val="100"/>
        <c:noMultiLvlLbl val="0"/>
      </c:catAx>
      <c:valAx>
        <c:axId val="189929072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9072001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27112"/>
        <c:axId val="189926720"/>
      </c:lineChart>
      <c:catAx>
        <c:axId val="18992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189926720"/>
        <c:crosses val="autoZero"/>
        <c:auto val="1"/>
        <c:lblAlgn val="ctr"/>
        <c:lblOffset val="100"/>
        <c:noMultiLvlLbl val="0"/>
      </c:catAx>
      <c:valAx>
        <c:axId val="1899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18992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28680"/>
        <c:axId val="189929464"/>
      </c:lineChart>
      <c:catAx>
        <c:axId val="18992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9929464"/>
        <c:crosses val="autoZero"/>
        <c:auto val="1"/>
        <c:lblAlgn val="ctr"/>
        <c:lblOffset val="100"/>
        <c:noMultiLvlLbl val="0"/>
      </c:catAx>
      <c:valAx>
        <c:axId val="18992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992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 refreshError="1"/>
      <sheetData sheetId="1" refreshError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8" sqref="F8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4" t="s">
        <v>0</v>
      </c>
      <c r="B1" s="65"/>
      <c r="C1" s="65"/>
      <c r="D1" s="65"/>
      <c r="E1" s="65"/>
      <c r="F1" s="66"/>
      <c r="G1" s="47"/>
    </row>
    <row r="2" spans="1:7" ht="15.75" customHeight="1" thickBot="1" x14ac:dyDescent="0.3">
      <c r="A2" s="67"/>
      <c r="B2" s="68"/>
      <c r="C2" s="68"/>
      <c r="D2" s="68"/>
      <c r="E2" s="68"/>
      <c r="F2" s="69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0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0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0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39643.763627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abSelected="1" workbookViewId="0">
      <selection activeCell="G15" sqref="G15"/>
    </sheetView>
  </sheetViews>
  <sheetFormatPr baseColWidth="10" defaultRowHeight="15" x14ac:dyDescent="0.25"/>
  <sheetData>
    <row r="1" spans="1:6" x14ac:dyDescent="0.25">
      <c r="A1" s="70" t="s">
        <v>15</v>
      </c>
      <c r="B1" s="71"/>
      <c r="C1" s="71"/>
      <c r="D1" s="71"/>
      <c r="E1" s="71"/>
      <c r="F1" s="72"/>
    </row>
    <row r="2" spans="1:6" ht="15.75" thickBot="1" x14ac:dyDescent="0.3">
      <c r="A2" s="73"/>
      <c r="B2" s="74"/>
      <c r="C2" s="74"/>
      <c r="D2" s="74"/>
      <c r="E2" s="74"/>
      <c r="F2" s="75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0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0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0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2017'!$H$41</f>
        <v>0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2017'!$H$42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2017'!$H$43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2017'!$H$44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37326.249150000003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H13" sqref="H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5" t="s">
        <v>16</v>
      </c>
      <c r="B2" s="85" t="s">
        <v>17</v>
      </c>
      <c r="C2" s="76" t="s">
        <v>18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ht="16.5" thickBot="1" x14ac:dyDescent="0.35">
      <c r="A3" s="86"/>
      <c r="B3" s="86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9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80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79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80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79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80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3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4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1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/>
      <c r="I12" s="49"/>
      <c r="J12" s="49"/>
      <c r="K12" s="49"/>
      <c r="L12" s="49"/>
      <c r="M12" s="49"/>
      <c r="N12" s="50"/>
    </row>
    <row r="13" spans="1:14" ht="16.5" thickBot="1" x14ac:dyDescent="0.35">
      <c r="A13" s="82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/>
      <c r="I13" s="52"/>
      <c r="J13" s="52"/>
      <c r="K13" s="52"/>
      <c r="L13" s="52"/>
      <c r="M13" s="52"/>
      <c r="N13" s="53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workbookViewId="0">
      <selection activeCell="C35" sqref="C35"/>
    </sheetView>
  </sheetViews>
  <sheetFormatPr baseColWidth="10" defaultRowHeight="15" outlineLevelRow="2" x14ac:dyDescent="0.25"/>
  <cols>
    <col min="1" max="1" width="24" bestFit="1" customWidth="1"/>
    <col min="2" max="2" width="23.42578125" bestFit="1" customWidth="1"/>
    <col min="3" max="3" width="29.5703125" bestFit="1" customWidth="1"/>
    <col min="4" max="4" width="12" style="92" bestFit="1" customWidth="1"/>
    <col min="5" max="5" width="10.7109375" style="92" bestFit="1" customWidth="1"/>
    <col min="6" max="6" width="10.5703125" style="92" bestFit="1" customWidth="1"/>
    <col min="257" max="257" width="24" bestFit="1" customWidth="1"/>
    <col min="258" max="258" width="23.42578125" bestFit="1" customWidth="1"/>
    <col min="259" max="259" width="29.5703125" bestFit="1" customWidth="1"/>
    <col min="260" max="260" width="12" bestFit="1" customWidth="1"/>
    <col min="261" max="261" width="10.7109375" bestFit="1" customWidth="1"/>
    <col min="262" max="262" width="10.5703125" bestFit="1" customWidth="1"/>
    <col min="513" max="513" width="24" bestFit="1" customWidth="1"/>
    <col min="514" max="514" width="23.42578125" bestFit="1" customWidth="1"/>
    <col min="515" max="515" width="29.5703125" bestFit="1" customWidth="1"/>
    <col min="516" max="516" width="12" bestFit="1" customWidth="1"/>
    <col min="517" max="517" width="10.7109375" bestFit="1" customWidth="1"/>
    <col min="518" max="518" width="10.5703125" bestFit="1" customWidth="1"/>
    <col min="769" max="769" width="24" bestFit="1" customWidth="1"/>
    <col min="770" max="770" width="23.42578125" bestFit="1" customWidth="1"/>
    <col min="771" max="771" width="29.5703125" bestFit="1" customWidth="1"/>
    <col min="772" max="772" width="12" bestFit="1" customWidth="1"/>
    <col min="773" max="773" width="10.7109375" bestFit="1" customWidth="1"/>
    <col min="774" max="774" width="10.5703125" bestFit="1" customWidth="1"/>
    <col min="1025" max="1025" width="24" bestFit="1" customWidth="1"/>
    <col min="1026" max="1026" width="23.42578125" bestFit="1" customWidth="1"/>
    <col min="1027" max="1027" width="29.5703125" bestFit="1" customWidth="1"/>
    <col min="1028" max="1028" width="12" bestFit="1" customWidth="1"/>
    <col min="1029" max="1029" width="10.7109375" bestFit="1" customWidth="1"/>
    <col min="1030" max="1030" width="10.5703125" bestFit="1" customWidth="1"/>
    <col min="1281" max="1281" width="24" bestFit="1" customWidth="1"/>
    <col min="1282" max="1282" width="23.42578125" bestFit="1" customWidth="1"/>
    <col min="1283" max="1283" width="29.5703125" bestFit="1" customWidth="1"/>
    <col min="1284" max="1284" width="12" bestFit="1" customWidth="1"/>
    <col min="1285" max="1285" width="10.7109375" bestFit="1" customWidth="1"/>
    <col min="1286" max="1286" width="10.5703125" bestFit="1" customWidth="1"/>
    <col min="1537" max="1537" width="24" bestFit="1" customWidth="1"/>
    <col min="1538" max="1538" width="23.42578125" bestFit="1" customWidth="1"/>
    <col min="1539" max="1539" width="29.5703125" bestFit="1" customWidth="1"/>
    <col min="1540" max="1540" width="12" bestFit="1" customWidth="1"/>
    <col min="1541" max="1541" width="10.7109375" bestFit="1" customWidth="1"/>
    <col min="1542" max="1542" width="10.5703125" bestFit="1" customWidth="1"/>
    <col min="1793" max="1793" width="24" bestFit="1" customWidth="1"/>
    <col min="1794" max="1794" width="23.42578125" bestFit="1" customWidth="1"/>
    <col min="1795" max="1795" width="29.5703125" bestFit="1" customWidth="1"/>
    <col min="1796" max="1796" width="12" bestFit="1" customWidth="1"/>
    <col min="1797" max="1797" width="10.7109375" bestFit="1" customWidth="1"/>
    <col min="1798" max="1798" width="10.5703125" bestFit="1" customWidth="1"/>
    <col min="2049" max="2049" width="24" bestFit="1" customWidth="1"/>
    <col min="2050" max="2050" width="23.42578125" bestFit="1" customWidth="1"/>
    <col min="2051" max="2051" width="29.5703125" bestFit="1" customWidth="1"/>
    <col min="2052" max="2052" width="12" bestFit="1" customWidth="1"/>
    <col min="2053" max="2053" width="10.7109375" bestFit="1" customWidth="1"/>
    <col min="2054" max="2054" width="10.5703125" bestFit="1" customWidth="1"/>
    <col min="2305" max="2305" width="24" bestFit="1" customWidth="1"/>
    <col min="2306" max="2306" width="23.42578125" bestFit="1" customWidth="1"/>
    <col min="2307" max="2307" width="29.5703125" bestFit="1" customWidth="1"/>
    <col min="2308" max="2308" width="12" bestFit="1" customWidth="1"/>
    <col min="2309" max="2309" width="10.7109375" bestFit="1" customWidth="1"/>
    <col min="2310" max="2310" width="10.5703125" bestFit="1" customWidth="1"/>
    <col min="2561" max="2561" width="24" bestFit="1" customWidth="1"/>
    <col min="2562" max="2562" width="23.42578125" bestFit="1" customWidth="1"/>
    <col min="2563" max="2563" width="29.5703125" bestFit="1" customWidth="1"/>
    <col min="2564" max="2564" width="12" bestFit="1" customWidth="1"/>
    <col min="2565" max="2565" width="10.7109375" bestFit="1" customWidth="1"/>
    <col min="2566" max="2566" width="10.5703125" bestFit="1" customWidth="1"/>
    <col min="2817" max="2817" width="24" bestFit="1" customWidth="1"/>
    <col min="2818" max="2818" width="23.42578125" bestFit="1" customWidth="1"/>
    <col min="2819" max="2819" width="29.5703125" bestFit="1" customWidth="1"/>
    <col min="2820" max="2820" width="12" bestFit="1" customWidth="1"/>
    <col min="2821" max="2821" width="10.7109375" bestFit="1" customWidth="1"/>
    <col min="2822" max="2822" width="10.5703125" bestFit="1" customWidth="1"/>
    <col min="3073" max="3073" width="24" bestFit="1" customWidth="1"/>
    <col min="3074" max="3074" width="23.42578125" bestFit="1" customWidth="1"/>
    <col min="3075" max="3075" width="29.5703125" bestFit="1" customWidth="1"/>
    <col min="3076" max="3076" width="12" bestFit="1" customWidth="1"/>
    <col min="3077" max="3077" width="10.7109375" bestFit="1" customWidth="1"/>
    <col min="3078" max="3078" width="10.5703125" bestFit="1" customWidth="1"/>
    <col min="3329" max="3329" width="24" bestFit="1" customWidth="1"/>
    <col min="3330" max="3330" width="23.42578125" bestFit="1" customWidth="1"/>
    <col min="3331" max="3331" width="29.5703125" bestFit="1" customWidth="1"/>
    <col min="3332" max="3332" width="12" bestFit="1" customWidth="1"/>
    <col min="3333" max="3333" width="10.7109375" bestFit="1" customWidth="1"/>
    <col min="3334" max="3334" width="10.5703125" bestFit="1" customWidth="1"/>
    <col min="3585" max="3585" width="24" bestFit="1" customWidth="1"/>
    <col min="3586" max="3586" width="23.42578125" bestFit="1" customWidth="1"/>
    <col min="3587" max="3587" width="29.5703125" bestFit="1" customWidth="1"/>
    <col min="3588" max="3588" width="12" bestFit="1" customWidth="1"/>
    <col min="3589" max="3589" width="10.7109375" bestFit="1" customWidth="1"/>
    <col min="3590" max="3590" width="10.5703125" bestFit="1" customWidth="1"/>
    <col min="3841" max="3841" width="24" bestFit="1" customWidth="1"/>
    <col min="3842" max="3842" width="23.42578125" bestFit="1" customWidth="1"/>
    <col min="3843" max="3843" width="29.5703125" bestFit="1" customWidth="1"/>
    <col min="3844" max="3844" width="12" bestFit="1" customWidth="1"/>
    <col min="3845" max="3845" width="10.7109375" bestFit="1" customWidth="1"/>
    <col min="3846" max="3846" width="10.5703125" bestFit="1" customWidth="1"/>
    <col min="4097" max="4097" width="24" bestFit="1" customWidth="1"/>
    <col min="4098" max="4098" width="23.42578125" bestFit="1" customWidth="1"/>
    <col min="4099" max="4099" width="29.5703125" bestFit="1" customWidth="1"/>
    <col min="4100" max="4100" width="12" bestFit="1" customWidth="1"/>
    <col min="4101" max="4101" width="10.7109375" bestFit="1" customWidth="1"/>
    <col min="4102" max="4102" width="10.5703125" bestFit="1" customWidth="1"/>
    <col min="4353" max="4353" width="24" bestFit="1" customWidth="1"/>
    <col min="4354" max="4354" width="23.42578125" bestFit="1" customWidth="1"/>
    <col min="4355" max="4355" width="29.5703125" bestFit="1" customWidth="1"/>
    <col min="4356" max="4356" width="12" bestFit="1" customWidth="1"/>
    <col min="4357" max="4357" width="10.7109375" bestFit="1" customWidth="1"/>
    <col min="4358" max="4358" width="10.5703125" bestFit="1" customWidth="1"/>
    <col min="4609" max="4609" width="24" bestFit="1" customWidth="1"/>
    <col min="4610" max="4610" width="23.42578125" bestFit="1" customWidth="1"/>
    <col min="4611" max="4611" width="29.5703125" bestFit="1" customWidth="1"/>
    <col min="4612" max="4612" width="12" bestFit="1" customWidth="1"/>
    <col min="4613" max="4613" width="10.7109375" bestFit="1" customWidth="1"/>
    <col min="4614" max="4614" width="10.5703125" bestFit="1" customWidth="1"/>
    <col min="4865" max="4865" width="24" bestFit="1" customWidth="1"/>
    <col min="4866" max="4866" width="23.42578125" bestFit="1" customWidth="1"/>
    <col min="4867" max="4867" width="29.5703125" bestFit="1" customWidth="1"/>
    <col min="4868" max="4868" width="12" bestFit="1" customWidth="1"/>
    <col min="4869" max="4869" width="10.7109375" bestFit="1" customWidth="1"/>
    <col min="4870" max="4870" width="10.5703125" bestFit="1" customWidth="1"/>
    <col min="5121" max="5121" width="24" bestFit="1" customWidth="1"/>
    <col min="5122" max="5122" width="23.42578125" bestFit="1" customWidth="1"/>
    <col min="5123" max="5123" width="29.5703125" bestFit="1" customWidth="1"/>
    <col min="5124" max="5124" width="12" bestFit="1" customWidth="1"/>
    <col min="5125" max="5125" width="10.7109375" bestFit="1" customWidth="1"/>
    <col min="5126" max="5126" width="10.5703125" bestFit="1" customWidth="1"/>
    <col min="5377" max="5377" width="24" bestFit="1" customWidth="1"/>
    <col min="5378" max="5378" width="23.42578125" bestFit="1" customWidth="1"/>
    <col min="5379" max="5379" width="29.5703125" bestFit="1" customWidth="1"/>
    <col min="5380" max="5380" width="12" bestFit="1" customWidth="1"/>
    <col min="5381" max="5381" width="10.7109375" bestFit="1" customWidth="1"/>
    <col min="5382" max="5382" width="10.5703125" bestFit="1" customWidth="1"/>
    <col min="5633" max="5633" width="24" bestFit="1" customWidth="1"/>
    <col min="5634" max="5634" width="23.42578125" bestFit="1" customWidth="1"/>
    <col min="5635" max="5635" width="29.5703125" bestFit="1" customWidth="1"/>
    <col min="5636" max="5636" width="12" bestFit="1" customWidth="1"/>
    <col min="5637" max="5637" width="10.7109375" bestFit="1" customWidth="1"/>
    <col min="5638" max="5638" width="10.5703125" bestFit="1" customWidth="1"/>
    <col min="5889" max="5889" width="24" bestFit="1" customWidth="1"/>
    <col min="5890" max="5890" width="23.42578125" bestFit="1" customWidth="1"/>
    <col min="5891" max="5891" width="29.5703125" bestFit="1" customWidth="1"/>
    <col min="5892" max="5892" width="12" bestFit="1" customWidth="1"/>
    <col min="5893" max="5893" width="10.7109375" bestFit="1" customWidth="1"/>
    <col min="5894" max="5894" width="10.5703125" bestFit="1" customWidth="1"/>
    <col min="6145" max="6145" width="24" bestFit="1" customWidth="1"/>
    <col min="6146" max="6146" width="23.42578125" bestFit="1" customWidth="1"/>
    <col min="6147" max="6147" width="29.5703125" bestFit="1" customWidth="1"/>
    <col min="6148" max="6148" width="12" bestFit="1" customWidth="1"/>
    <col min="6149" max="6149" width="10.7109375" bestFit="1" customWidth="1"/>
    <col min="6150" max="6150" width="10.5703125" bestFit="1" customWidth="1"/>
    <col min="6401" max="6401" width="24" bestFit="1" customWidth="1"/>
    <col min="6402" max="6402" width="23.42578125" bestFit="1" customWidth="1"/>
    <col min="6403" max="6403" width="29.5703125" bestFit="1" customWidth="1"/>
    <col min="6404" max="6404" width="12" bestFit="1" customWidth="1"/>
    <col min="6405" max="6405" width="10.7109375" bestFit="1" customWidth="1"/>
    <col min="6406" max="6406" width="10.5703125" bestFit="1" customWidth="1"/>
    <col min="6657" max="6657" width="24" bestFit="1" customWidth="1"/>
    <col min="6658" max="6658" width="23.42578125" bestFit="1" customWidth="1"/>
    <col min="6659" max="6659" width="29.5703125" bestFit="1" customWidth="1"/>
    <col min="6660" max="6660" width="12" bestFit="1" customWidth="1"/>
    <col min="6661" max="6661" width="10.7109375" bestFit="1" customWidth="1"/>
    <col min="6662" max="6662" width="10.5703125" bestFit="1" customWidth="1"/>
    <col min="6913" max="6913" width="24" bestFit="1" customWidth="1"/>
    <col min="6914" max="6914" width="23.42578125" bestFit="1" customWidth="1"/>
    <col min="6915" max="6915" width="29.5703125" bestFit="1" customWidth="1"/>
    <col min="6916" max="6916" width="12" bestFit="1" customWidth="1"/>
    <col min="6917" max="6917" width="10.7109375" bestFit="1" customWidth="1"/>
    <col min="6918" max="6918" width="10.5703125" bestFit="1" customWidth="1"/>
    <col min="7169" max="7169" width="24" bestFit="1" customWidth="1"/>
    <col min="7170" max="7170" width="23.42578125" bestFit="1" customWidth="1"/>
    <col min="7171" max="7171" width="29.5703125" bestFit="1" customWidth="1"/>
    <col min="7172" max="7172" width="12" bestFit="1" customWidth="1"/>
    <col min="7173" max="7173" width="10.7109375" bestFit="1" customWidth="1"/>
    <col min="7174" max="7174" width="10.5703125" bestFit="1" customWidth="1"/>
    <col min="7425" max="7425" width="24" bestFit="1" customWidth="1"/>
    <col min="7426" max="7426" width="23.42578125" bestFit="1" customWidth="1"/>
    <col min="7427" max="7427" width="29.5703125" bestFit="1" customWidth="1"/>
    <col min="7428" max="7428" width="12" bestFit="1" customWidth="1"/>
    <col min="7429" max="7429" width="10.7109375" bestFit="1" customWidth="1"/>
    <col min="7430" max="7430" width="10.5703125" bestFit="1" customWidth="1"/>
    <col min="7681" max="7681" width="24" bestFit="1" customWidth="1"/>
    <col min="7682" max="7682" width="23.42578125" bestFit="1" customWidth="1"/>
    <col min="7683" max="7683" width="29.5703125" bestFit="1" customWidth="1"/>
    <col min="7684" max="7684" width="12" bestFit="1" customWidth="1"/>
    <col min="7685" max="7685" width="10.7109375" bestFit="1" customWidth="1"/>
    <col min="7686" max="7686" width="10.5703125" bestFit="1" customWidth="1"/>
    <col min="7937" max="7937" width="24" bestFit="1" customWidth="1"/>
    <col min="7938" max="7938" width="23.42578125" bestFit="1" customWidth="1"/>
    <col min="7939" max="7939" width="29.5703125" bestFit="1" customWidth="1"/>
    <col min="7940" max="7940" width="12" bestFit="1" customWidth="1"/>
    <col min="7941" max="7941" width="10.7109375" bestFit="1" customWidth="1"/>
    <col min="7942" max="7942" width="10.5703125" bestFit="1" customWidth="1"/>
    <col min="8193" max="8193" width="24" bestFit="1" customWidth="1"/>
    <col min="8194" max="8194" width="23.42578125" bestFit="1" customWidth="1"/>
    <col min="8195" max="8195" width="29.5703125" bestFit="1" customWidth="1"/>
    <col min="8196" max="8196" width="12" bestFit="1" customWidth="1"/>
    <col min="8197" max="8197" width="10.7109375" bestFit="1" customWidth="1"/>
    <col min="8198" max="8198" width="10.5703125" bestFit="1" customWidth="1"/>
    <col min="8449" max="8449" width="24" bestFit="1" customWidth="1"/>
    <col min="8450" max="8450" width="23.42578125" bestFit="1" customWidth="1"/>
    <col min="8451" max="8451" width="29.5703125" bestFit="1" customWidth="1"/>
    <col min="8452" max="8452" width="12" bestFit="1" customWidth="1"/>
    <col min="8453" max="8453" width="10.7109375" bestFit="1" customWidth="1"/>
    <col min="8454" max="8454" width="10.5703125" bestFit="1" customWidth="1"/>
    <col min="8705" max="8705" width="24" bestFit="1" customWidth="1"/>
    <col min="8706" max="8706" width="23.42578125" bestFit="1" customWidth="1"/>
    <col min="8707" max="8707" width="29.5703125" bestFit="1" customWidth="1"/>
    <col min="8708" max="8708" width="12" bestFit="1" customWidth="1"/>
    <col min="8709" max="8709" width="10.7109375" bestFit="1" customWidth="1"/>
    <col min="8710" max="8710" width="10.5703125" bestFit="1" customWidth="1"/>
    <col min="8961" max="8961" width="24" bestFit="1" customWidth="1"/>
    <col min="8962" max="8962" width="23.42578125" bestFit="1" customWidth="1"/>
    <col min="8963" max="8963" width="29.5703125" bestFit="1" customWidth="1"/>
    <col min="8964" max="8964" width="12" bestFit="1" customWidth="1"/>
    <col min="8965" max="8965" width="10.7109375" bestFit="1" customWidth="1"/>
    <col min="8966" max="8966" width="10.5703125" bestFit="1" customWidth="1"/>
    <col min="9217" max="9217" width="24" bestFit="1" customWidth="1"/>
    <col min="9218" max="9218" width="23.42578125" bestFit="1" customWidth="1"/>
    <col min="9219" max="9219" width="29.5703125" bestFit="1" customWidth="1"/>
    <col min="9220" max="9220" width="12" bestFit="1" customWidth="1"/>
    <col min="9221" max="9221" width="10.7109375" bestFit="1" customWidth="1"/>
    <col min="9222" max="9222" width="10.5703125" bestFit="1" customWidth="1"/>
    <col min="9473" max="9473" width="24" bestFit="1" customWidth="1"/>
    <col min="9474" max="9474" width="23.42578125" bestFit="1" customWidth="1"/>
    <col min="9475" max="9475" width="29.5703125" bestFit="1" customWidth="1"/>
    <col min="9476" max="9476" width="12" bestFit="1" customWidth="1"/>
    <col min="9477" max="9477" width="10.7109375" bestFit="1" customWidth="1"/>
    <col min="9478" max="9478" width="10.5703125" bestFit="1" customWidth="1"/>
    <col min="9729" max="9729" width="24" bestFit="1" customWidth="1"/>
    <col min="9730" max="9730" width="23.42578125" bestFit="1" customWidth="1"/>
    <col min="9731" max="9731" width="29.5703125" bestFit="1" customWidth="1"/>
    <col min="9732" max="9732" width="12" bestFit="1" customWidth="1"/>
    <col min="9733" max="9733" width="10.7109375" bestFit="1" customWidth="1"/>
    <col min="9734" max="9734" width="10.5703125" bestFit="1" customWidth="1"/>
    <col min="9985" max="9985" width="24" bestFit="1" customWidth="1"/>
    <col min="9986" max="9986" width="23.42578125" bestFit="1" customWidth="1"/>
    <col min="9987" max="9987" width="29.5703125" bestFit="1" customWidth="1"/>
    <col min="9988" max="9988" width="12" bestFit="1" customWidth="1"/>
    <col min="9989" max="9989" width="10.7109375" bestFit="1" customWidth="1"/>
    <col min="9990" max="9990" width="10.5703125" bestFit="1" customWidth="1"/>
    <col min="10241" max="10241" width="24" bestFit="1" customWidth="1"/>
    <col min="10242" max="10242" width="23.42578125" bestFit="1" customWidth="1"/>
    <col min="10243" max="10243" width="29.5703125" bestFit="1" customWidth="1"/>
    <col min="10244" max="10244" width="12" bestFit="1" customWidth="1"/>
    <col min="10245" max="10245" width="10.7109375" bestFit="1" customWidth="1"/>
    <col min="10246" max="10246" width="10.5703125" bestFit="1" customWidth="1"/>
    <col min="10497" max="10497" width="24" bestFit="1" customWidth="1"/>
    <col min="10498" max="10498" width="23.42578125" bestFit="1" customWidth="1"/>
    <col min="10499" max="10499" width="29.5703125" bestFit="1" customWidth="1"/>
    <col min="10500" max="10500" width="12" bestFit="1" customWidth="1"/>
    <col min="10501" max="10501" width="10.7109375" bestFit="1" customWidth="1"/>
    <col min="10502" max="10502" width="10.5703125" bestFit="1" customWidth="1"/>
    <col min="10753" max="10753" width="24" bestFit="1" customWidth="1"/>
    <col min="10754" max="10754" width="23.42578125" bestFit="1" customWidth="1"/>
    <col min="10755" max="10755" width="29.5703125" bestFit="1" customWidth="1"/>
    <col min="10756" max="10756" width="12" bestFit="1" customWidth="1"/>
    <col min="10757" max="10757" width="10.7109375" bestFit="1" customWidth="1"/>
    <col min="10758" max="10758" width="10.5703125" bestFit="1" customWidth="1"/>
    <col min="11009" max="11009" width="24" bestFit="1" customWidth="1"/>
    <col min="11010" max="11010" width="23.42578125" bestFit="1" customWidth="1"/>
    <col min="11011" max="11011" width="29.5703125" bestFit="1" customWidth="1"/>
    <col min="11012" max="11012" width="12" bestFit="1" customWidth="1"/>
    <col min="11013" max="11013" width="10.7109375" bestFit="1" customWidth="1"/>
    <col min="11014" max="11014" width="10.5703125" bestFit="1" customWidth="1"/>
    <col min="11265" max="11265" width="24" bestFit="1" customWidth="1"/>
    <col min="11266" max="11266" width="23.42578125" bestFit="1" customWidth="1"/>
    <col min="11267" max="11267" width="29.5703125" bestFit="1" customWidth="1"/>
    <col min="11268" max="11268" width="12" bestFit="1" customWidth="1"/>
    <col min="11269" max="11269" width="10.7109375" bestFit="1" customWidth="1"/>
    <col min="11270" max="11270" width="10.5703125" bestFit="1" customWidth="1"/>
    <col min="11521" max="11521" width="24" bestFit="1" customWidth="1"/>
    <col min="11522" max="11522" width="23.42578125" bestFit="1" customWidth="1"/>
    <col min="11523" max="11523" width="29.5703125" bestFit="1" customWidth="1"/>
    <col min="11524" max="11524" width="12" bestFit="1" customWidth="1"/>
    <col min="11525" max="11525" width="10.7109375" bestFit="1" customWidth="1"/>
    <col min="11526" max="11526" width="10.5703125" bestFit="1" customWidth="1"/>
    <col min="11777" max="11777" width="24" bestFit="1" customWidth="1"/>
    <col min="11778" max="11778" width="23.42578125" bestFit="1" customWidth="1"/>
    <col min="11779" max="11779" width="29.5703125" bestFit="1" customWidth="1"/>
    <col min="11780" max="11780" width="12" bestFit="1" customWidth="1"/>
    <col min="11781" max="11781" width="10.7109375" bestFit="1" customWidth="1"/>
    <col min="11782" max="11782" width="10.5703125" bestFit="1" customWidth="1"/>
    <col min="12033" max="12033" width="24" bestFit="1" customWidth="1"/>
    <col min="12034" max="12034" width="23.42578125" bestFit="1" customWidth="1"/>
    <col min="12035" max="12035" width="29.5703125" bestFit="1" customWidth="1"/>
    <col min="12036" max="12036" width="12" bestFit="1" customWidth="1"/>
    <col min="12037" max="12037" width="10.7109375" bestFit="1" customWidth="1"/>
    <col min="12038" max="12038" width="10.5703125" bestFit="1" customWidth="1"/>
    <col min="12289" max="12289" width="24" bestFit="1" customWidth="1"/>
    <col min="12290" max="12290" width="23.42578125" bestFit="1" customWidth="1"/>
    <col min="12291" max="12291" width="29.5703125" bestFit="1" customWidth="1"/>
    <col min="12292" max="12292" width="12" bestFit="1" customWidth="1"/>
    <col min="12293" max="12293" width="10.7109375" bestFit="1" customWidth="1"/>
    <col min="12294" max="12294" width="10.5703125" bestFit="1" customWidth="1"/>
    <col min="12545" max="12545" width="24" bestFit="1" customWidth="1"/>
    <col min="12546" max="12546" width="23.42578125" bestFit="1" customWidth="1"/>
    <col min="12547" max="12547" width="29.5703125" bestFit="1" customWidth="1"/>
    <col min="12548" max="12548" width="12" bestFit="1" customWidth="1"/>
    <col min="12549" max="12549" width="10.7109375" bestFit="1" customWidth="1"/>
    <col min="12550" max="12550" width="10.5703125" bestFit="1" customWidth="1"/>
    <col min="12801" max="12801" width="24" bestFit="1" customWidth="1"/>
    <col min="12802" max="12802" width="23.42578125" bestFit="1" customWidth="1"/>
    <col min="12803" max="12803" width="29.5703125" bestFit="1" customWidth="1"/>
    <col min="12804" max="12804" width="12" bestFit="1" customWidth="1"/>
    <col min="12805" max="12805" width="10.7109375" bestFit="1" customWidth="1"/>
    <col min="12806" max="12806" width="10.5703125" bestFit="1" customWidth="1"/>
    <col min="13057" max="13057" width="24" bestFit="1" customWidth="1"/>
    <col min="13058" max="13058" width="23.42578125" bestFit="1" customWidth="1"/>
    <col min="13059" max="13059" width="29.5703125" bestFit="1" customWidth="1"/>
    <col min="13060" max="13060" width="12" bestFit="1" customWidth="1"/>
    <col min="13061" max="13061" width="10.7109375" bestFit="1" customWidth="1"/>
    <col min="13062" max="13062" width="10.5703125" bestFit="1" customWidth="1"/>
    <col min="13313" max="13313" width="24" bestFit="1" customWidth="1"/>
    <col min="13314" max="13314" width="23.42578125" bestFit="1" customWidth="1"/>
    <col min="13315" max="13315" width="29.5703125" bestFit="1" customWidth="1"/>
    <col min="13316" max="13316" width="12" bestFit="1" customWidth="1"/>
    <col min="13317" max="13317" width="10.7109375" bestFit="1" customWidth="1"/>
    <col min="13318" max="13318" width="10.5703125" bestFit="1" customWidth="1"/>
    <col min="13569" max="13569" width="24" bestFit="1" customWidth="1"/>
    <col min="13570" max="13570" width="23.42578125" bestFit="1" customWidth="1"/>
    <col min="13571" max="13571" width="29.5703125" bestFit="1" customWidth="1"/>
    <col min="13572" max="13572" width="12" bestFit="1" customWidth="1"/>
    <col min="13573" max="13573" width="10.7109375" bestFit="1" customWidth="1"/>
    <col min="13574" max="13574" width="10.5703125" bestFit="1" customWidth="1"/>
    <col min="13825" max="13825" width="24" bestFit="1" customWidth="1"/>
    <col min="13826" max="13826" width="23.42578125" bestFit="1" customWidth="1"/>
    <col min="13827" max="13827" width="29.5703125" bestFit="1" customWidth="1"/>
    <col min="13828" max="13828" width="12" bestFit="1" customWidth="1"/>
    <col min="13829" max="13829" width="10.7109375" bestFit="1" customWidth="1"/>
    <col min="13830" max="13830" width="10.5703125" bestFit="1" customWidth="1"/>
    <col min="14081" max="14081" width="24" bestFit="1" customWidth="1"/>
    <col min="14082" max="14082" width="23.42578125" bestFit="1" customWidth="1"/>
    <col min="14083" max="14083" width="29.5703125" bestFit="1" customWidth="1"/>
    <col min="14084" max="14084" width="12" bestFit="1" customWidth="1"/>
    <col min="14085" max="14085" width="10.7109375" bestFit="1" customWidth="1"/>
    <col min="14086" max="14086" width="10.5703125" bestFit="1" customWidth="1"/>
    <col min="14337" max="14337" width="24" bestFit="1" customWidth="1"/>
    <col min="14338" max="14338" width="23.42578125" bestFit="1" customWidth="1"/>
    <col min="14339" max="14339" width="29.5703125" bestFit="1" customWidth="1"/>
    <col min="14340" max="14340" width="12" bestFit="1" customWidth="1"/>
    <col min="14341" max="14341" width="10.7109375" bestFit="1" customWidth="1"/>
    <col min="14342" max="14342" width="10.5703125" bestFit="1" customWidth="1"/>
    <col min="14593" max="14593" width="24" bestFit="1" customWidth="1"/>
    <col min="14594" max="14594" width="23.42578125" bestFit="1" customWidth="1"/>
    <col min="14595" max="14595" width="29.5703125" bestFit="1" customWidth="1"/>
    <col min="14596" max="14596" width="12" bestFit="1" customWidth="1"/>
    <col min="14597" max="14597" width="10.7109375" bestFit="1" customWidth="1"/>
    <col min="14598" max="14598" width="10.5703125" bestFit="1" customWidth="1"/>
    <col min="14849" max="14849" width="24" bestFit="1" customWidth="1"/>
    <col min="14850" max="14850" width="23.42578125" bestFit="1" customWidth="1"/>
    <col min="14851" max="14851" width="29.5703125" bestFit="1" customWidth="1"/>
    <col min="14852" max="14852" width="12" bestFit="1" customWidth="1"/>
    <col min="14853" max="14853" width="10.7109375" bestFit="1" customWidth="1"/>
    <col min="14854" max="14854" width="10.5703125" bestFit="1" customWidth="1"/>
    <col min="15105" max="15105" width="24" bestFit="1" customWidth="1"/>
    <col min="15106" max="15106" width="23.42578125" bestFit="1" customWidth="1"/>
    <col min="15107" max="15107" width="29.5703125" bestFit="1" customWidth="1"/>
    <col min="15108" max="15108" width="12" bestFit="1" customWidth="1"/>
    <col min="15109" max="15109" width="10.7109375" bestFit="1" customWidth="1"/>
    <col min="15110" max="15110" width="10.5703125" bestFit="1" customWidth="1"/>
    <col min="15361" max="15361" width="24" bestFit="1" customWidth="1"/>
    <col min="15362" max="15362" width="23.42578125" bestFit="1" customWidth="1"/>
    <col min="15363" max="15363" width="29.5703125" bestFit="1" customWidth="1"/>
    <col min="15364" max="15364" width="12" bestFit="1" customWidth="1"/>
    <col min="15365" max="15365" width="10.7109375" bestFit="1" customWidth="1"/>
    <col min="15366" max="15366" width="10.5703125" bestFit="1" customWidth="1"/>
    <col min="15617" max="15617" width="24" bestFit="1" customWidth="1"/>
    <col min="15618" max="15618" width="23.42578125" bestFit="1" customWidth="1"/>
    <col min="15619" max="15619" width="29.5703125" bestFit="1" customWidth="1"/>
    <col min="15620" max="15620" width="12" bestFit="1" customWidth="1"/>
    <col min="15621" max="15621" width="10.7109375" bestFit="1" customWidth="1"/>
    <col min="15622" max="15622" width="10.5703125" bestFit="1" customWidth="1"/>
    <col min="15873" max="15873" width="24" bestFit="1" customWidth="1"/>
    <col min="15874" max="15874" width="23.42578125" bestFit="1" customWidth="1"/>
    <col min="15875" max="15875" width="29.5703125" bestFit="1" customWidth="1"/>
    <col min="15876" max="15876" width="12" bestFit="1" customWidth="1"/>
    <col min="15877" max="15877" width="10.7109375" bestFit="1" customWidth="1"/>
    <col min="15878" max="15878" width="10.5703125" bestFit="1" customWidth="1"/>
    <col min="16129" max="16129" width="24" bestFit="1" customWidth="1"/>
    <col min="16130" max="16130" width="23.42578125" bestFit="1" customWidth="1"/>
    <col min="16131" max="16131" width="29.5703125" bestFit="1" customWidth="1"/>
    <col min="16132" max="16132" width="12" bestFit="1" customWidth="1"/>
    <col min="16133" max="16133" width="10.7109375" bestFit="1" customWidth="1"/>
    <col min="16134" max="16134" width="10.5703125" bestFit="1" customWidth="1"/>
  </cols>
  <sheetData>
    <row r="1" spans="1:6" x14ac:dyDescent="0.25">
      <c r="A1" s="63" t="s">
        <v>21</v>
      </c>
      <c r="B1" s="63" t="s">
        <v>184</v>
      </c>
      <c r="C1" s="63" t="s">
        <v>185</v>
      </c>
      <c r="D1" s="87" t="s">
        <v>22</v>
      </c>
      <c r="E1" s="87" t="s">
        <v>23</v>
      </c>
      <c r="F1" s="87" t="s">
        <v>186</v>
      </c>
    </row>
    <row r="2" spans="1:6" outlineLevel="2" x14ac:dyDescent="0.25">
      <c r="A2" s="62" t="s">
        <v>24</v>
      </c>
      <c r="B2" s="62" t="s">
        <v>25</v>
      </c>
      <c r="C2" s="62" t="s">
        <v>147</v>
      </c>
      <c r="D2" s="88">
        <v>35728</v>
      </c>
      <c r="E2" s="88">
        <v>736003.25999999978</v>
      </c>
      <c r="F2" s="88">
        <v>443</v>
      </c>
    </row>
    <row r="3" spans="1:6" outlineLevel="2" x14ac:dyDescent="0.25">
      <c r="A3" s="62" t="s">
        <v>24</v>
      </c>
      <c r="B3" s="62" t="s">
        <v>25</v>
      </c>
      <c r="C3" s="62" t="s">
        <v>187</v>
      </c>
      <c r="D3" s="88">
        <v>24046</v>
      </c>
      <c r="E3" s="88">
        <v>413074.82</v>
      </c>
      <c r="F3" s="88">
        <v>238</v>
      </c>
    </row>
    <row r="4" spans="1:6" outlineLevel="2" x14ac:dyDescent="0.25">
      <c r="A4" s="62" t="s">
        <v>24</v>
      </c>
      <c r="B4" s="62" t="s">
        <v>25</v>
      </c>
      <c r="C4" s="62" t="s">
        <v>188</v>
      </c>
      <c r="D4" s="88">
        <v>16583</v>
      </c>
      <c r="E4" s="88">
        <v>366373.9</v>
      </c>
      <c r="F4" s="88">
        <v>116</v>
      </c>
    </row>
    <row r="5" spans="1:6" outlineLevel="2" x14ac:dyDescent="0.25">
      <c r="A5" s="62" t="s">
        <v>24</v>
      </c>
      <c r="B5" s="62" t="s">
        <v>25</v>
      </c>
      <c r="C5" s="62" t="s">
        <v>189</v>
      </c>
      <c r="D5" s="88">
        <v>112</v>
      </c>
      <c r="E5" s="88">
        <v>98360.8</v>
      </c>
      <c r="F5" s="88">
        <v>32</v>
      </c>
    </row>
    <row r="6" spans="1:6" outlineLevel="2" x14ac:dyDescent="0.25">
      <c r="A6" s="62" t="s">
        <v>24</v>
      </c>
      <c r="B6" s="62" t="s">
        <v>25</v>
      </c>
      <c r="C6" s="62" t="s">
        <v>190</v>
      </c>
      <c r="D6" s="88">
        <v>51</v>
      </c>
      <c r="E6" s="88">
        <v>3731</v>
      </c>
      <c r="F6" s="88">
        <v>5</v>
      </c>
    </row>
    <row r="7" spans="1:6" outlineLevel="2" x14ac:dyDescent="0.25">
      <c r="A7" s="62" t="s">
        <v>24</v>
      </c>
      <c r="B7" s="62" t="s">
        <v>25</v>
      </c>
      <c r="C7" s="62" t="s">
        <v>191</v>
      </c>
      <c r="D7" s="88">
        <v>6</v>
      </c>
      <c r="E7" s="88">
        <v>799</v>
      </c>
      <c r="F7" s="88">
        <v>2</v>
      </c>
    </row>
    <row r="8" spans="1:6" outlineLevel="2" x14ac:dyDescent="0.25">
      <c r="A8" s="62" t="s">
        <v>24</v>
      </c>
      <c r="B8" s="62" t="s">
        <v>25</v>
      </c>
      <c r="C8" s="62" t="s">
        <v>192</v>
      </c>
      <c r="D8" s="88">
        <v>17</v>
      </c>
      <c r="E8" s="88">
        <v>724</v>
      </c>
      <c r="F8" s="88">
        <v>3</v>
      </c>
    </row>
    <row r="9" spans="1:6" outlineLevel="2" x14ac:dyDescent="0.25">
      <c r="A9" s="62" t="s">
        <v>24</v>
      </c>
      <c r="B9" s="62" t="s">
        <v>25</v>
      </c>
      <c r="C9" s="62" t="s">
        <v>193</v>
      </c>
      <c r="D9" s="88">
        <v>15</v>
      </c>
      <c r="E9" s="88">
        <v>284</v>
      </c>
      <c r="F9" s="88">
        <v>2</v>
      </c>
    </row>
    <row r="10" spans="1:6" outlineLevel="2" x14ac:dyDescent="0.25">
      <c r="A10" s="62" t="s">
        <v>24</v>
      </c>
      <c r="B10" s="62" t="s">
        <v>25</v>
      </c>
      <c r="C10" s="62" t="s">
        <v>149</v>
      </c>
      <c r="D10" s="88">
        <v>3</v>
      </c>
      <c r="E10" s="88">
        <v>16</v>
      </c>
      <c r="F10" s="88">
        <v>1</v>
      </c>
    </row>
    <row r="11" spans="1:6" outlineLevel="1" x14ac:dyDescent="0.25">
      <c r="A11" s="63" t="s">
        <v>26</v>
      </c>
      <c r="B11" s="62"/>
      <c r="C11" s="62"/>
      <c r="D11" s="88">
        <f>SUBTOTAL(9,D2:D10)</f>
        <v>76561</v>
      </c>
      <c r="E11" s="88">
        <f>SUBTOTAL(9,E2:E10)</f>
        <v>1619366.78</v>
      </c>
      <c r="F11" s="88">
        <f>SUBTOTAL(9,F2:F10)</f>
        <v>842</v>
      </c>
    </row>
    <row r="12" spans="1:6" outlineLevel="2" x14ac:dyDescent="0.25">
      <c r="A12" s="62" t="s">
        <v>30</v>
      </c>
      <c r="B12" s="62" t="s">
        <v>30</v>
      </c>
      <c r="C12" s="62" t="s">
        <v>148</v>
      </c>
      <c r="D12" s="88">
        <v>4600</v>
      </c>
      <c r="E12" s="88">
        <v>415804.85</v>
      </c>
      <c r="F12" s="88">
        <v>196</v>
      </c>
    </row>
    <row r="13" spans="1:6" outlineLevel="2" x14ac:dyDescent="0.25">
      <c r="A13" s="62" t="s">
        <v>30</v>
      </c>
      <c r="B13" s="62" t="s">
        <v>30</v>
      </c>
      <c r="C13" s="62" t="s">
        <v>188</v>
      </c>
      <c r="D13" s="88">
        <v>768</v>
      </c>
      <c r="E13" s="88">
        <v>30977.75</v>
      </c>
      <c r="F13" s="88">
        <v>24</v>
      </c>
    </row>
    <row r="14" spans="1:6" outlineLevel="2" x14ac:dyDescent="0.25">
      <c r="A14" s="62" t="s">
        <v>30</v>
      </c>
      <c r="B14" s="62" t="s">
        <v>30</v>
      </c>
      <c r="C14" s="62" t="s">
        <v>149</v>
      </c>
      <c r="D14" s="88">
        <v>1886</v>
      </c>
      <c r="E14" s="88">
        <v>9625.3000000000011</v>
      </c>
      <c r="F14" s="88">
        <v>17</v>
      </c>
    </row>
    <row r="15" spans="1:6" outlineLevel="2" x14ac:dyDescent="0.25">
      <c r="A15" s="62" t="s">
        <v>30</v>
      </c>
      <c r="B15" s="62" t="s">
        <v>30</v>
      </c>
      <c r="C15" s="62" t="s">
        <v>187</v>
      </c>
      <c r="D15" s="88">
        <v>6</v>
      </c>
      <c r="E15" s="88">
        <v>171</v>
      </c>
      <c r="F15" s="88">
        <v>1</v>
      </c>
    </row>
    <row r="16" spans="1:6" outlineLevel="1" x14ac:dyDescent="0.25">
      <c r="A16" s="63" t="s">
        <v>31</v>
      </c>
      <c r="B16" s="62"/>
      <c r="C16" s="62"/>
      <c r="D16" s="88">
        <f>SUBTOTAL(9,D12:D15)</f>
        <v>7260</v>
      </c>
      <c r="E16" s="88">
        <f>SUBTOTAL(9,E12:E15)</f>
        <v>456578.89999999997</v>
      </c>
      <c r="F16" s="88">
        <f>SUBTOTAL(9,F12:F15)</f>
        <v>238</v>
      </c>
    </row>
    <row r="17" spans="1:6" outlineLevel="2" x14ac:dyDescent="0.25">
      <c r="A17" s="62" t="s">
        <v>55</v>
      </c>
      <c r="B17" s="62" t="s">
        <v>56</v>
      </c>
      <c r="C17" s="62" t="s">
        <v>194</v>
      </c>
      <c r="D17" s="88">
        <v>1972</v>
      </c>
      <c r="E17" s="88">
        <v>115707.49</v>
      </c>
      <c r="F17" s="88">
        <v>121</v>
      </c>
    </row>
    <row r="18" spans="1:6" outlineLevel="2" x14ac:dyDescent="0.25">
      <c r="A18" s="62" t="s">
        <v>55</v>
      </c>
      <c r="B18" s="62" t="s">
        <v>56</v>
      </c>
      <c r="C18" s="62" t="s">
        <v>188</v>
      </c>
      <c r="D18" s="88">
        <v>1348</v>
      </c>
      <c r="E18" s="88">
        <v>97913.1</v>
      </c>
      <c r="F18" s="88">
        <v>149</v>
      </c>
    </row>
    <row r="19" spans="1:6" outlineLevel="2" x14ac:dyDescent="0.25">
      <c r="A19" s="62" t="s">
        <v>55</v>
      </c>
      <c r="B19" s="62" t="s">
        <v>56</v>
      </c>
      <c r="C19" s="62" t="s">
        <v>195</v>
      </c>
      <c r="D19" s="88">
        <v>2262</v>
      </c>
      <c r="E19" s="88">
        <v>88646</v>
      </c>
      <c r="F19" s="88">
        <v>75</v>
      </c>
    </row>
    <row r="20" spans="1:6" outlineLevel="2" x14ac:dyDescent="0.25">
      <c r="A20" s="62" t="s">
        <v>55</v>
      </c>
      <c r="B20" s="62" t="s">
        <v>56</v>
      </c>
      <c r="C20" s="62" t="s">
        <v>150</v>
      </c>
      <c r="D20" s="88">
        <v>646</v>
      </c>
      <c r="E20" s="88">
        <v>6361.26</v>
      </c>
      <c r="F20" s="88">
        <v>67</v>
      </c>
    </row>
    <row r="21" spans="1:6" outlineLevel="2" x14ac:dyDescent="0.25">
      <c r="A21" s="62" t="s">
        <v>55</v>
      </c>
      <c r="B21" s="62" t="s">
        <v>56</v>
      </c>
      <c r="C21" s="62" t="s">
        <v>187</v>
      </c>
      <c r="D21" s="88">
        <v>128</v>
      </c>
      <c r="E21" s="88">
        <v>4121</v>
      </c>
      <c r="F21" s="88">
        <v>12</v>
      </c>
    </row>
    <row r="22" spans="1:6" outlineLevel="2" x14ac:dyDescent="0.25">
      <c r="A22" s="62" t="s">
        <v>55</v>
      </c>
      <c r="B22" s="62" t="s">
        <v>56</v>
      </c>
      <c r="C22" s="62" t="s">
        <v>156</v>
      </c>
      <c r="D22" s="88">
        <v>4</v>
      </c>
      <c r="E22" s="88">
        <v>196.95</v>
      </c>
      <c r="F22" s="88">
        <v>2</v>
      </c>
    </row>
    <row r="23" spans="1:6" outlineLevel="2" x14ac:dyDescent="0.25">
      <c r="A23" s="62" t="s">
        <v>55</v>
      </c>
      <c r="B23" s="62" t="s">
        <v>56</v>
      </c>
      <c r="C23" s="62" t="s">
        <v>151</v>
      </c>
      <c r="D23" s="88">
        <v>917</v>
      </c>
      <c r="E23" s="88">
        <v>95217.35</v>
      </c>
      <c r="F23" s="88">
        <v>154</v>
      </c>
    </row>
    <row r="24" spans="1:6" outlineLevel="2" x14ac:dyDescent="0.25">
      <c r="A24" s="62" t="s">
        <v>55</v>
      </c>
      <c r="B24" s="62" t="s">
        <v>56</v>
      </c>
      <c r="C24" s="62" t="s">
        <v>188</v>
      </c>
      <c r="D24" s="88">
        <v>290</v>
      </c>
      <c r="E24" s="88">
        <v>18486.25</v>
      </c>
      <c r="F24" s="88">
        <v>27</v>
      </c>
    </row>
    <row r="25" spans="1:6" outlineLevel="2" x14ac:dyDescent="0.25">
      <c r="A25" s="62" t="s">
        <v>55</v>
      </c>
      <c r="B25" s="62" t="s">
        <v>56</v>
      </c>
      <c r="C25" s="62" t="s">
        <v>150</v>
      </c>
      <c r="D25" s="88">
        <v>1</v>
      </c>
      <c r="E25" s="88">
        <v>5.15</v>
      </c>
      <c r="F25" s="88">
        <v>1</v>
      </c>
    </row>
    <row r="26" spans="1:6" outlineLevel="1" x14ac:dyDescent="0.25">
      <c r="A26" s="63" t="s">
        <v>57</v>
      </c>
      <c r="B26" s="62"/>
      <c r="C26" s="62"/>
      <c r="D26" s="88">
        <f>SUBTOTAL(9,D17:D25)</f>
        <v>7568</v>
      </c>
      <c r="E26" s="88">
        <f>SUBTOTAL(9,E17:E25)</f>
        <v>426654.55000000005</v>
      </c>
      <c r="F26" s="88">
        <f>SUBTOTAL(9,F17:F25)</f>
        <v>608</v>
      </c>
    </row>
    <row r="27" spans="1:6" outlineLevel="2" x14ac:dyDescent="0.25">
      <c r="A27" s="62" t="s">
        <v>27</v>
      </c>
      <c r="B27" s="62" t="s">
        <v>28</v>
      </c>
      <c r="C27" s="62" t="s">
        <v>196</v>
      </c>
      <c r="D27" s="88">
        <v>6115</v>
      </c>
      <c r="E27" s="88">
        <v>266644.94</v>
      </c>
      <c r="F27" s="88">
        <v>168</v>
      </c>
    </row>
    <row r="28" spans="1:6" outlineLevel="2" x14ac:dyDescent="0.25">
      <c r="A28" s="62" t="s">
        <v>27</v>
      </c>
      <c r="B28" s="62" t="s">
        <v>28</v>
      </c>
      <c r="C28" s="62" t="s">
        <v>187</v>
      </c>
      <c r="D28" s="88">
        <v>4162</v>
      </c>
      <c r="E28" s="88">
        <v>90658.23000000001</v>
      </c>
      <c r="F28" s="88">
        <v>64</v>
      </c>
    </row>
    <row r="29" spans="1:6" outlineLevel="2" x14ac:dyDescent="0.25">
      <c r="A29" s="62" t="s">
        <v>27</v>
      </c>
      <c r="B29" s="62" t="s">
        <v>28</v>
      </c>
      <c r="C29" s="62" t="s">
        <v>197</v>
      </c>
      <c r="D29" s="88">
        <v>1471</v>
      </c>
      <c r="E29" s="88">
        <v>46998.85</v>
      </c>
      <c r="F29" s="88">
        <v>24</v>
      </c>
    </row>
    <row r="30" spans="1:6" outlineLevel="2" x14ac:dyDescent="0.25">
      <c r="A30" s="62" t="s">
        <v>27</v>
      </c>
      <c r="B30" s="62" t="s">
        <v>28</v>
      </c>
      <c r="C30" s="62" t="s">
        <v>195</v>
      </c>
      <c r="D30" s="88">
        <v>1</v>
      </c>
      <c r="E30" s="88">
        <v>42</v>
      </c>
      <c r="F30" s="88">
        <v>1</v>
      </c>
    </row>
    <row r="31" spans="1:6" outlineLevel="1" x14ac:dyDescent="0.25">
      <c r="A31" s="63" t="s">
        <v>29</v>
      </c>
      <c r="B31" s="62"/>
      <c r="C31" s="62"/>
      <c r="D31" s="88">
        <f>SUBTOTAL(9,D27:D30)</f>
        <v>11749</v>
      </c>
      <c r="E31" s="88">
        <f>SUBTOTAL(9,E27:E30)</f>
        <v>404344.02</v>
      </c>
      <c r="F31" s="88">
        <f>SUBTOTAL(9,F27:F30)</f>
        <v>257</v>
      </c>
    </row>
    <row r="32" spans="1:6" outlineLevel="2" x14ac:dyDescent="0.25">
      <c r="A32" s="62" t="s">
        <v>43</v>
      </c>
      <c r="B32" s="62" t="s">
        <v>44</v>
      </c>
      <c r="C32" s="62" t="s">
        <v>188</v>
      </c>
      <c r="D32" s="88">
        <v>3982</v>
      </c>
      <c r="E32" s="88">
        <v>233672.01</v>
      </c>
      <c r="F32" s="88">
        <v>233</v>
      </c>
    </row>
    <row r="33" spans="1:6" outlineLevel="2" x14ac:dyDescent="0.25">
      <c r="A33" s="62" t="s">
        <v>43</v>
      </c>
      <c r="B33" s="62" t="s">
        <v>44</v>
      </c>
      <c r="C33" s="62" t="s">
        <v>152</v>
      </c>
      <c r="D33" s="88">
        <v>1834</v>
      </c>
      <c r="E33" s="88">
        <v>54190.020000000004</v>
      </c>
      <c r="F33" s="88">
        <v>107</v>
      </c>
    </row>
    <row r="34" spans="1:6" outlineLevel="2" x14ac:dyDescent="0.25">
      <c r="A34" s="62" t="s">
        <v>43</v>
      </c>
      <c r="B34" s="62" t="s">
        <v>44</v>
      </c>
      <c r="C34" s="62" t="s">
        <v>198</v>
      </c>
      <c r="D34" s="88">
        <v>1056</v>
      </c>
      <c r="E34" s="88">
        <v>29298.7</v>
      </c>
      <c r="F34" s="88">
        <v>16</v>
      </c>
    </row>
    <row r="35" spans="1:6" outlineLevel="2" x14ac:dyDescent="0.25">
      <c r="A35" s="62" t="s">
        <v>43</v>
      </c>
      <c r="B35" s="62" t="s">
        <v>44</v>
      </c>
      <c r="C35" s="62" t="s">
        <v>187</v>
      </c>
      <c r="D35" s="88">
        <v>1139</v>
      </c>
      <c r="E35" s="88">
        <v>18866.919999999998</v>
      </c>
      <c r="F35" s="88">
        <v>90</v>
      </c>
    </row>
    <row r="36" spans="1:6" outlineLevel="2" x14ac:dyDescent="0.25">
      <c r="A36" s="62" t="s">
        <v>43</v>
      </c>
      <c r="B36" s="62" t="s">
        <v>44</v>
      </c>
      <c r="C36" s="62" t="s">
        <v>199</v>
      </c>
      <c r="D36" s="88">
        <v>1016</v>
      </c>
      <c r="E36" s="88">
        <v>15969.999999999996</v>
      </c>
      <c r="F36" s="88">
        <v>180</v>
      </c>
    </row>
    <row r="37" spans="1:6" outlineLevel="2" x14ac:dyDescent="0.25">
      <c r="A37" s="62" t="s">
        <v>43</v>
      </c>
      <c r="B37" s="62" t="s">
        <v>44</v>
      </c>
      <c r="C37" s="62" t="s">
        <v>153</v>
      </c>
      <c r="D37" s="88">
        <v>106</v>
      </c>
      <c r="E37" s="88">
        <v>1766.0000000000002</v>
      </c>
      <c r="F37" s="88">
        <v>34</v>
      </c>
    </row>
    <row r="38" spans="1:6" outlineLevel="1" x14ac:dyDescent="0.25">
      <c r="A38" s="63" t="s">
        <v>45</v>
      </c>
      <c r="B38" s="62"/>
      <c r="C38" s="62"/>
      <c r="D38" s="88">
        <f>SUBTOTAL(9,D32:D37)</f>
        <v>9133</v>
      </c>
      <c r="E38" s="88">
        <f>SUBTOTAL(9,E32:E37)</f>
        <v>353763.65</v>
      </c>
      <c r="F38" s="88">
        <f>SUBTOTAL(9,F32:F37)</f>
        <v>660</v>
      </c>
    </row>
    <row r="39" spans="1:6" outlineLevel="2" x14ac:dyDescent="0.25">
      <c r="A39" s="62" t="s">
        <v>34</v>
      </c>
      <c r="B39" s="62" t="s">
        <v>35</v>
      </c>
      <c r="C39" s="62" t="s">
        <v>188</v>
      </c>
      <c r="D39" s="88">
        <v>2604</v>
      </c>
      <c r="E39" s="88">
        <v>190925.30999999997</v>
      </c>
      <c r="F39" s="88">
        <v>158</v>
      </c>
    </row>
    <row r="40" spans="1:6" outlineLevel="2" x14ac:dyDescent="0.25">
      <c r="A40" s="62" t="s">
        <v>34</v>
      </c>
      <c r="B40" s="62" t="s">
        <v>35</v>
      </c>
      <c r="C40" s="62" t="s">
        <v>200</v>
      </c>
      <c r="D40" s="88">
        <v>4821</v>
      </c>
      <c r="E40" s="88">
        <v>138377.81</v>
      </c>
      <c r="F40" s="88">
        <v>241</v>
      </c>
    </row>
    <row r="41" spans="1:6" outlineLevel="2" x14ac:dyDescent="0.25">
      <c r="A41" s="62" t="s">
        <v>34</v>
      </c>
      <c r="B41" s="62" t="s">
        <v>35</v>
      </c>
      <c r="C41" s="62" t="s">
        <v>201</v>
      </c>
      <c r="D41" s="88">
        <v>23</v>
      </c>
      <c r="E41" s="88">
        <v>7809</v>
      </c>
      <c r="F41" s="88">
        <v>3</v>
      </c>
    </row>
    <row r="42" spans="1:6" outlineLevel="2" x14ac:dyDescent="0.25">
      <c r="A42" s="62" t="s">
        <v>34</v>
      </c>
      <c r="B42" s="62" t="s">
        <v>35</v>
      </c>
      <c r="C42" s="62" t="s">
        <v>187</v>
      </c>
      <c r="D42" s="88">
        <v>198</v>
      </c>
      <c r="E42" s="88">
        <v>5128.9299999999994</v>
      </c>
      <c r="F42" s="88">
        <v>29</v>
      </c>
    </row>
    <row r="43" spans="1:6" outlineLevel="1" x14ac:dyDescent="0.25">
      <c r="A43" s="63" t="s">
        <v>36</v>
      </c>
      <c r="B43" s="62"/>
      <c r="C43" s="62"/>
      <c r="D43" s="88">
        <f>SUBTOTAL(9,D39:D42)</f>
        <v>7646</v>
      </c>
      <c r="E43" s="88">
        <f>SUBTOTAL(9,E39:E42)</f>
        <v>342241.05</v>
      </c>
      <c r="F43" s="88">
        <f>SUBTOTAL(9,F39:F42)</f>
        <v>431</v>
      </c>
    </row>
    <row r="44" spans="1:6" outlineLevel="2" x14ac:dyDescent="0.25">
      <c r="A44" s="62" t="s">
        <v>37</v>
      </c>
      <c r="B44" s="62" t="s">
        <v>38</v>
      </c>
      <c r="C44" s="62" t="s">
        <v>201</v>
      </c>
      <c r="D44" s="88">
        <v>2939</v>
      </c>
      <c r="E44" s="88">
        <v>192495.63000000003</v>
      </c>
      <c r="F44" s="88">
        <v>244</v>
      </c>
    </row>
    <row r="45" spans="1:6" outlineLevel="2" x14ac:dyDescent="0.25">
      <c r="A45" s="62" t="s">
        <v>37</v>
      </c>
      <c r="B45" s="62" t="s">
        <v>38</v>
      </c>
      <c r="C45" s="62" t="s">
        <v>188</v>
      </c>
      <c r="D45" s="88">
        <v>725</v>
      </c>
      <c r="E45" s="88">
        <v>58848.18</v>
      </c>
      <c r="F45" s="88">
        <v>56</v>
      </c>
    </row>
    <row r="46" spans="1:6" outlineLevel="2" x14ac:dyDescent="0.25">
      <c r="A46" s="62" t="s">
        <v>37</v>
      </c>
      <c r="B46" s="62" t="s">
        <v>38</v>
      </c>
      <c r="C46" s="62" t="s">
        <v>187</v>
      </c>
      <c r="D46" s="88">
        <v>600</v>
      </c>
      <c r="E46" s="88">
        <v>45123.30999999999</v>
      </c>
      <c r="F46" s="88">
        <v>50</v>
      </c>
    </row>
    <row r="47" spans="1:6" outlineLevel="2" x14ac:dyDescent="0.25">
      <c r="A47" s="62" t="s">
        <v>37</v>
      </c>
      <c r="B47" s="62" t="s">
        <v>38</v>
      </c>
      <c r="C47" s="62" t="s">
        <v>200</v>
      </c>
      <c r="D47" s="88">
        <v>212</v>
      </c>
      <c r="E47" s="88">
        <v>13227.6</v>
      </c>
      <c r="F47" s="88">
        <v>12</v>
      </c>
    </row>
    <row r="48" spans="1:6" outlineLevel="2" x14ac:dyDescent="0.25">
      <c r="A48" s="62" t="s">
        <v>37</v>
      </c>
      <c r="B48" s="62" t="s">
        <v>38</v>
      </c>
      <c r="C48" s="62" t="s">
        <v>190</v>
      </c>
      <c r="D48" s="88">
        <v>8</v>
      </c>
      <c r="E48" s="88">
        <v>8440</v>
      </c>
      <c r="F48" s="88">
        <v>1</v>
      </c>
    </row>
    <row r="49" spans="1:6" outlineLevel="1" x14ac:dyDescent="0.25">
      <c r="A49" s="63" t="s">
        <v>39</v>
      </c>
      <c r="B49" s="62"/>
      <c r="C49" s="62"/>
      <c r="D49" s="88">
        <f>SUBTOTAL(9,D44:D48)</f>
        <v>4484</v>
      </c>
      <c r="E49" s="88">
        <f>SUBTOTAL(9,E44:E48)</f>
        <v>318134.71999999997</v>
      </c>
      <c r="F49" s="88">
        <f>SUBTOTAL(9,F44:F48)</f>
        <v>363</v>
      </c>
    </row>
    <row r="50" spans="1:6" outlineLevel="2" x14ac:dyDescent="0.25">
      <c r="A50" s="62" t="s">
        <v>32</v>
      </c>
      <c r="B50" s="62" t="s">
        <v>25</v>
      </c>
      <c r="C50" s="62" t="s">
        <v>188</v>
      </c>
      <c r="D50" s="88">
        <v>1995</v>
      </c>
      <c r="E50" s="88">
        <v>114477.25</v>
      </c>
      <c r="F50" s="88">
        <v>159</v>
      </c>
    </row>
    <row r="51" spans="1:6" outlineLevel="2" x14ac:dyDescent="0.25">
      <c r="A51" s="62" t="s">
        <v>32</v>
      </c>
      <c r="B51" s="62" t="s">
        <v>25</v>
      </c>
      <c r="C51" s="62" t="s">
        <v>187</v>
      </c>
      <c r="D51" s="88">
        <v>3688</v>
      </c>
      <c r="E51" s="88">
        <v>92192.63</v>
      </c>
      <c r="F51" s="88">
        <v>33</v>
      </c>
    </row>
    <row r="52" spans="1:6" outlineLevel="2" x14ac:dyDescent="0.25">
      <c r="A52" s="62" t="s">
        <v>32</v>
      </c>
      <c r="B52" s="62" t="s">
        <v>25</v>
      </c>
      <c r="C52" s="62" t="s">
        <v>147</v>
      </c>
      <c r="D52" s="88">
        <v>4026</v>
      </c>
      <c r="E52" s="88">
        <v>89847.6</v>
      </c>
      <c r="F52" s="88">
        <v>50</v>
      </c>
    </row>
    <row r="53" spans="1:6" outlineLevel="1" x14ac:dyDescent="0.25">
      <c r="A53" s="63" t="s">
        <v>33</v>
      </c>
      <c r="B53" s="62"/>
      <c r="C53" s="62"/>
      <c r="D53" s="88">
        <f>SUBTOTAL(9,D50:D52)</f>
        <v>9709</v>
      </c>
      <c r="E53" s="88">
        <f>SUBTOTAL(9,E50:E52)</f>
        <v>296517.48</v>
      </c>
      <c r="F53" s="88">
        <f>SUBTOTAL(9,F50:F52)</f>
        <v>242</v>
      </c>
    </row>
    <row r="54" spans="1:6" outlineLevel="2" x14ac:dyDescent="0.25">
      <c r="A54" s="62" t="s">
        <v>46</v>
      </c>
      <c r="B54" s="62" t="s">
        <v>47</v>
      </c>
      <c r="C54" s="62" t="s">
        <v>202</v>
      </c>
      <c r="D54" s="88">
        <v>3103</v>
      </c>
      <c r="E54" s="88">
        <v>238684.90000000002</v>
      </c>
      <c r="F54" s="88">
        <v>255</v>
      </c>
    </row>
    <row r="55" spans="1:6" outlineLevel="2" x14ac:dyDescent="0.25">
      <c r="A55" s="62" t="s">
        <v>46</v>
      </c>
      <c r="B55" s="62" t="s">
        <v>47</v>
      </c>
      <c r="C55" s="62" t="s">
        <v>198</v>
      </c>
      <c r="D55" s="88">
        <v>34</v>
      </c>
      <c r="E55" s="88">
        <v>12188</v>
      </c>
      <c r="F55" s="88">
        <v>3</v>
      </c>
    </row>
    <row r="56" spans="1:6" outlineLevel="2" x14ac:dyDescent="0.25">
      <c r="A56" s="62" t="s">
        <v>46</v>
      </c>
      <c r="B56" s="62" t="s">
        <v>47</v>
      </c>
      <c r="C56" s="62" t="s">
        <v>192</v>
      </c>
      <c r="D56" s="88">
        <v>32</v>
      </c>
      <c r="E56" s="88">
        <v>11167.5</v>
      </c>
      <c r="F56" s="88">
        <v>6</v>
      </c>
    </row>
    <row r="57" spans="1:6" outlineLevel="2" x14ac:dyDescent="0.25">
      <c r="A57" s="62" t="s">
        <v>46</v>
      </c>
      <c r="B57" s="62" t="s">
        <v>47</v>
      </c>
      <c r="C57" s="62" t="s">
        <v>196</v>
      </c>
      <c r="D57" s="88">
        <v>2</v>
      </c>
      <c r="E57" s="88">
        <v>65</v>
      </c>
      <c r="F57" s="88">
        <v>2</v>
      </c>
    </row>
    <row r="58" spans="1:6" outlineLevel="1" x14ac:dyDescent="0.25">
      <c r="A58" s="63" t="s">
        <v>48</v>
      </c>
      <c r="B58" s="62"/>
      <c r="C58" s="62"/>
      <c r="D58" s="88">
        <f>SUBTOTAL(9,D54:D57)</f>
        <v>3171</v>
      </c>
      <c r="E58" s="88">
        <f>SUBTOTAL(9,E54:E57)</f>
        <v>262105.40000000002</v>
      </c>
      <c r="F58" s="88">
        <f>SUBTOTAL(9,F54:F57)</f>
        <v>266</v>
      </c>
    </row>
    <row r="59" spans="1:6" outlineLevel="2" x14ac:dyDescent="0.25">
      <c r="A59" s="62" t="s">
        <v>79</v>
      </c>
      <c r="B59" s="62" t="s">
        <v>25</v>
      </c>
      <c r="C59" s="62" t="s">
        <v>147</v>
      </c>
      <c r="D59" s="88">
        <v>10117</v>
      </c>
      <c r="E59" s="88">
        <v>222243.55</v>
      </c>
      <c r="F59" s="88">
        <v>153</v>
      </c>
    </row>
    <row r="60" spans="1:6" outlineLevel="2" x14ac:dyDescent="0.25">
      <c r="A60" s="62" t="s">
        <v>79</v>
      </c>
      <c r="B60" s="62" t="s">
        <v>25</v>
      </c>
      <c r="C60" s="62" t="s">
        <v>192</v>
      </c>
      <c r="D60" s="88">
        <v>875</v>
      </c>
      <c r="E60" s="88">
        <v>16153</v>
      </c>
      <c r="F60" s="88">
        <v>1</v>
      </c>
    </row>
    <row r="61" spans="1:6" outlineLevel="1" x14ac:dyDescent="0.25">
      <c r="A61" s="63" t="s">
        <v>80</v>
      </c>
      <c r="B61" s="62"/>
      <c r="C61" s="62"/>
      <c r="D61" s="88">
        <f>SUBTOTAL(9,D59:D60)</f>
        <v>10992</v>
      </c>
      <c r="E61" s="88">
        <f>SUBTOTAL(9,E59:E60)</f>
        <v>238396.55</v>
      </c>
      <c r="F61" s="88">
        <f>SUBTOTAL(9,F59:F60)</f>
        <v>154</v>
      </c>
    </row>
    <row r="62" spans="1:6" outlineLevel="2" x14ac:dyDescent="0.25">
      <c r="A62" s="62" t="s">
        <v>40</v>
      </c>
      <c r="B62" s="62" t="s">
        <v>41</v>
      </c>
      <c r="C62" s="62" t="s">
        <v>203</v>
      </c>
      <c r="D62" s="88">
        <v>1947</v>
      </c>
      <c r="E62" s="88">
        <v>195013.34999999998</v>
      </c>
      <c r="F62" s="88">
        <v>105</v>
      </c>
    </row>
    <row r="63" spans="1:6" outlineLevel="2" x14ac:dyDescent="0.25">
      <c r="A63" s="62" t="s">
        <v>40</v>
      </c>
      <c r="B63" s="62" t="s">
        <v>41</v>
      </c>
      <c r="C63" s="62" t="s">
        <v>188</v>
      </c>
      <c r="D63" s="88">
        <v>642</v>
      </c>
      <c r="E63" s="88">
        <v>14289</v>
      </c>
      <c r="F63" s="88">
        <v>3</v>
      </c>
    </row>
    <row r="64" spans="1:6" outlineLevel="2" x14ac:dyDescent="0.25">
      <c r="A64" s="62" t="s">
        <v>40</v>
      </c>
      <c r="B64" s="62" t="s">
        <v>41</v>
      </c>
      <c r="C64" s="62" t="s">
        <v>198</v>
      </c>
      <c r="D64" s="88">
        <v>56</v>
      </c>
      <c r="E64" s="88">
        <v>14172</v>
      </c>
      <c r="F64" s="88">
        <v>3</v>
      </c>
    </row>
    <row r="65" spans="1:6" outlineLevel="2" x14ac:dyDescent="0.25">
      <c r="A65" s="62" t="s">
        <v>40</v>
      </c>
      <c r="B65" s="62" t="s">
        <v>41</v>
      </c>
      <c r="C65" s="62" t="s">
        <v>202</v>
      </c>
      <c r="D65" s="88">
        <v>47</v>
      </c>
      <c r="E65" s="88">
        <v>9426</v>
      </c>
      <c r="F65" s="88">
        <v>13</v>
      </c>
    </row>
    <row r="66" spans="1:6" outlineLevel="1" x14ac:dyDescent="0.25">
      <c r="A66" s="63" t="s">
        <v>42</v>
      </c>
      <c r="B66" s="62"/>
      <c r="C66" s="62"/>
      <c r="D66" s="88">
        <f>SUBTOTAL(9,D62:D65)</f>
        <v>2692</v>
      </c>
      <c r="E66" s="88">
        <f>SUBTOTAL(9,E62:E65)</f>
        <v>232900.34999999998</v>
      </c>
      <c r="F66" s="88">
        <f>SUBTOTAL(9,F62:F65)</f>
        <v>124</v>
      </c>
    </row>
    <row r="67" spans="1:6" outlineLevel="2" x14ac:dyDescent="0.25">
      <c r="A67" s="62" t="s">
        <v>61</v>
      </c>
      <c r="B67" s="62" t="s">
        <v>62</v>
      </c>
      <c r="C67" s="62" t="s">
        <v>204</v>
      </c>
      <c r="D67" s="88">
        <v>6146</v>
      </c>
      <c r="E67" s="88">
        <v>101332.1</v>
      </c>
      <c r="F67" s="88">
        <v>108</v>
      </c>
    </row>
    <row r="68" spans="1:6" outlineLevel="2" x14ac:dyDescent="0.25">
      <c r="A68" s="62" t="s">
        <v>61</v>
      </c>
      <c r="B68" s="62" t="s">
        <v>62</v>
      </c>
      <c r="C68" s="62" t="s">
        <v>203</v>
      </c>
      <c r="D68" s="88">
        <v>2457</v>
      </c>
      <c r="E68" s="88">
        <v>51622.849999999991</v>
      </c>
      <c r="F68" s="88">
        <v>130</v>
      </c>
    </row>
    <row r="69" spans="1:6" outlineLevel="2" x14ac:dyDescent="0.25">
      <c r="A69" s="62" t="s">
        <v>61</v>
      </c>
      <c r="B69" s="62" t="s">
        <v>62</v>
      </c>
      <c r="C69" s="62" t="s">
        <v>205</v>
      </c>
      <c r="D69" s="88">
        <v>2198</v>
      </c>
      <c r="E69" s="88">
        <v>21949.360000000001</v>
      </c>
      <c r="F69" s="88">
        <v>141</v>
      </c>
    </row>
    <row r="70" spans="1:6" outlineLevel="2" x14ac:dyDescent="0.25">
      <c r="A70" s="62" t="s">
        <v>61</v>
      </c>
      <c r="B70" s="62" t="s">
        <v>62</v>
      </c>
      <c r="C70" s="62" t="s">
        <v>187</v>
      </c>
      <c r="D70" s="88">
        <v>680</v>
      </c>
      <c r="E70" s="88">
        <v>9418.0299999999988</v>
      </c>
      <c r="F70" s="88">
        <v>71</v>
      </c>
    </row>
    <row r="71" spans="1:6" outlineLevel="2" x14ac:dyDescent="0.25">
      <c r="A71" s="62" t="s">
        <v>61</v>
      </c>
      <c r="B71" s="62" t="s">
        <v>62</v>
      </c>
      <c r="C71" s="62" t="s">
        <v>206</v>
      </c>
      <c r="D71" s="88">
        <v>272</v>
      </c>
      <c r="E71" s="88">
        <v>2651</v>
      </c>
      <c r="F71" s="88">
        <v>22</v>
      </c>
    </row>
    <row r="72" spans="1:6" outlineLevel="2" x14ac:dyDescent="0.25">
      <c r="A72" s="62" t="s">
        <v>61</v>
      </c>
      <c r="B72" s="62" t="s">
        <v>62</v>
      </c>
      <c r="C72" s="62" t="s">
        <v>151</v>
      </c>
      <c r="D72" s="88">
        <v>33</v>
      </c>
      <c r="E72" s="88">
        <v>336.6</v>
      </c>
      <c r="F72" s="88">
        <v>8</v>
      </c>
    </row>
    <row r="73" spans="1:6" outlineLevel="1" x14ac:dyDescent="0.25">
      <c r="A73" s="63" t="s">
        <v>63</v>
      </c>
      <c r="B73" s="62"/>
      <c r="C73" s="62"/>
      <c r="D73" s="88">
        <f>SUBTOTAL(9,D67:D72)</f>
        <v>11786</v>
      </c>
      <c r="E73" s="88">
        <f>SUBTOTAL(9,E67:E72)</f>
        <v>187309.94</v>
      </c>
      <c r="F73" s="88">
        <f>SUBTOTAL(9,F67:F72)</f>
        <v>480</v>
      </c>
    </row>
    <row r="74" spans="1:6" outlineLevel="2" x14ac:dyDescent="0.25">
      <c r="A74" s="62" t="s">
        <v>81</v>
      </c>
      <c r="B74" s="62" t="s">
        <v>25</v>
      </c>
      <c r="C74" s="62" t="s">
        <v>192</v>
      </c>
      <c r="D74" s="88">
        <v>1818</v>
      </c>
      <c r="E74" s="88">
        <v>73954.649999999994</v>
      </c>
      <c r="F74" s="88">
        <v>19</v>
      </c>
    </row>
    <row r="75" spans="1:6" outlineLevel="2" x14ac:dyDescent="0.25">
      <c r="A75" s="62" t="s">
        <v>81</v>
      </c>
      <c r="B75" s="62" t="s">
        <v>25</v>
      </c>
      <c r="C75" s="62" t="s">
        <v>148</v>
      </c>
      <c r="D75" s="88">
        <v>1246</v>
      </c>
      <c r="E75" s="88">
        <v>29951.17</v>
      </c>
      <c r="F75" s="88">
        <v>8</v>
      </c>
    </row>
    <row r="76" spans="1:6" outlineLevel="2" x14ac:dyDescent="0.25">
      <c r="A76" s="62" t="s">
        <v>81</v>
      </c>
      <c r="B76" s="62" t="s">
        <v>25</v>
      </c>
      <c r="C76" s="62" t="s">
        <v>193</v>
      </c>
      <c r="D76" s="88">
        <v>1206</v>
      </c>
      <c r="E76" s="88">
        <v>28923.4</v>
      </c>
      <c r="F76" s="88">
        <v>13</v>
      </c>
    </row>
    <row r="77" spans="1:6" outlineLevel="2" x14ac:dyDescent="0.25">
      <c r="A77" s="62" t="s">
        <v>81</v>
      </c>
      <c r="B77" s="62" t="s">
        <v>25</v>
      </c>
      <c r="C77" s="62" t="s">
        <v>188</v>
      </c>
      <c r="D77" s="88">
        <v>667</v>
      </c>
      <c r="E77" s="88">
        <v>22801</v>
      </c>
      <c r="F77" s="88">
        <v>5</v>
      </c>
    </row>
    <row r="78" spans="1:6" outlineLevel="2" x14ac:dyDescent="0.25">
      <c r="A78" s="62" t="s">
        <v>81</v>
      </c>
      <c r="B78" s="62" t="s">
        <v>25</v>
      </c>
      <c r="C78" s="62" t="s">
        <v>147</v>
      </c>
      <c r="D78" s="88">
        <v>18</v>
      </c>
      <c r="E78" s="88">
        <v>10780</v>
      </c>
      <c r="F78" s="88">
        <v>2</v>
      </c>
    </row>
    <row r="79" spans="1:6" outlineLevel="1" x14ac:dyDescent="0.25">
      <c r="A79" s="63" t="s">
        <v>82</v>
      </c>
      <c r="B79" s="62"/>
      <c r="C79" s="62"/>
      <c r="D79" s="88">
        <f>SUBTOTAL(9,D74:D78)</f>
        <v>4955</v>
      </c>
      <c r="E79" s="88">
        <f>SUBTOTAL(9,E74:E78)</f>
        <v>166410.22</v>
      </c>
      <c r="F79" s="88">
        <f>SUBTOTAL(9,F74:F78)</f>
        <v>47</v>
      </c>
    </row>
    <row r="80" spans="1:6" outlineLevel="2" x14ac:dyDescent="0.25">
      <c r="A80" s="62" t="s">
        <v>67</v>
      </c>
      <c r="B80" s="62" t="s">
        <v>68</v>
      </c>
      <c r="C80" s="62" t="s">
        <v>191</v>
      </c>
      <c r="D80" s="88">
        <v>2325</v>
      </c>
      <c r="E80" s="88">
        <v>117224.54999999999</v>
      </c>
      <c r="F80" s="88">
        <v>43</v>
      </c>
    </row>
    <row r="81" spans="1:6" outlineLevel="2" x14ac:dyDescent="0.25">
      <c r="A81" s="62" t="s">
        <v>67</v>
      </c>
      <c r="B81" s="62" t="s">
        <v>68</v>
      </c>
      <c r="C81" s="62" t="s">
        <v>187</v>
      </c>
      <c r="D81" s="88">
        <v>189</v>
      </c>
      <c r="E81" s="88">
        <v>31523</v>
      </c>
      <c r="F81" s="88">
        <v>16</v>
      </c>
    </row>
    <row r="82" spans="1:6" outlineLevel="2" x14ac:dyDescent="0.25">
      <c r="A82" s="62" t="s">
        <v>67</v>
      </c>
      <c r="B82" s="62" t="s">
        <v>68</v>
      </c>
      <c r="C82" s="62" t="s">
        <v>192</v>
      </c>
      <c r="D82" s="88">
        <v>24</v>
      </c>
      <c r="E82" s="88">
        <v>12111.5</v>
      </c>
      <c r="F82" s="88">
        <v>2</v>
      </c>
    </row>
    <row r="83" spans="1:6" outlineLevel="1" x14ac:dyDescent="0.25">
      <c r="A83" s="63" t="s">
        <v>69</v>
      </c>
      <c r="B83" s="62"/>
      <c r="C83" s="62"/>
      <c r="D83" s="88">
        <f>SUBTOTAL(9,D80:D82)</f>
        <v>2538</v>
      </c>
      <c r="E83" s="88">
        <f>SUBTOTAL(9,E80:E82)</f>
        <v>160859.04999999999</v>
      </c>
      <c r="F83" s="88">
        <f>SUBTOTAL(9,F80:F82)</f>
        <v>61</v>
      </c>
    </row>
    <row r="84" spans="1:6" outlineLevel="2" x14ac:dyDescent="0.25">
      <c r="A84" s="62" t="s">
        <v>49</v>
      </c>
      <c r="B84" s="62" t="s">
        <v>50</v>
      </c>
      <c r="C84" s="62" t="s">
        <v>207</v>
      </c>
      <c r="D84" s="88">
        <v>1083</v>
      </c>
      <c r="E84" s="88">
        <v>120175.46</v>
      </c>
      <c r="F84" s="88">
        <v>233</v>
      </c>
    </row>
    <row r="85" spans="1:6" outlineLevel="2" x14ac:dyDescent="0.25">
      <c r="A85" s="62" t="s">
        <v>49</v>
      </c>
      <c r="B85" s="62" t="s">
        <v>50</v>
      </c>
      <c r="C85" s="62" t="s">
        <v>196</v>
      </c>
      <c r="D85" s="88">
        <v>66</v>
      </c>
      <c r="E85" s="88">
        <v>16719.2</v>
      </c>
      <c r="F85" s="88">
        <v>8</v>
      </c>
    </row>
    <row r="86" spans="1:6" outlineLevel="2" x14ac:dyDescent="0.25">
      <c r="A86" s="62" t="s">
        <v>49</v>
      </c>
      <c r="B86" s="62" t="s">
        <v>50</v>
      </c>
      <c r="C86" s="62" t="s">
        <v>198</v>
      </c>
      <c r="D86" s="88">
        <v>10</v>
      </c>
      <c r="E86" s="88">
        <v>16476</v>
      </c>
      <c r="F86" s="88">
        <v>2</v>
      </c>
    </row>
    <row r="87" spans="1:6" outlineLevel="2" x14ac:dyDescent="0.25">
      <c r="A87" s="62" t="s">
        <v>49</v>
      </c>
      <c r="B87" s="62" t="s">
        <v>50</v>
      </c>
      <c r="C87" s="62" t="s">
        <v>147</v>
      </c>
      <c r="D87" s="88">
        <v>3</v>
      </c>
      <c r="E87" s="88">
        <v>33.450000000000003</v>
      </c>
      <c r="F87" s="88">
        <v>3</v>
      </c>
    </row>
    <row r="88" spans="1:6" outlineLevel="1" x14ac:dyDescent="0.25">
      <c r="A88" s="63" t="s">
        <v>51</v>
      </c>
      <c r="B88" s="62"/>
      <c r="C88" s="62"/>
      <c r="D88" s="88">
        <f>SUBTOTAL(9,D84:D87)</f>
        <v>1162</v>
      </c>
      <c r="E88" s="88">
        <f>SUBTOTAL(9,E84:E87)</f>
        <v>153404.11000000002</v>
      </c>
      <c r="F88" s="88">
        <f>SUBTOTAL(9,F84:F87)</f>
        <v>246</v>
      </c>
    </row>
    <row r="89" spans="1:6" outlineLevel="2" x14ac:dyDescent="0.25">
      <c r="A89" s="62" t="s">
        <v>76</v>
      </c>
      <c r="B89" s="62" t="s">
        <v>77</v>
      </c>
      <c r="C89" s="62" t="s">
        <v>190</v>
      </c>
      <c r="D89" s="88">
        <v>213</v>
      </c>
      <c r="E89" s="88">
        <v>70180</v>
      </c>
      <c r="F89" s="88">
        <v>5</v>
      </c>
    </row>
    <row r="90" spans="1:6" outlineLevel="2" x14ac:dyDescent="0.25">
      <c r="A90" s="62" t="s">
        <v>76</v>
      </c>
      <c r="B90" s="62" t="s">
        <v>77</v>
      </c>
      <c r="C90" s="62" t="s">
        <v>152</v>
      </c>
      <c r="D90" s="88">
        <v>1122</v>
      </c>
      <c r="E90" s="88">
        <v>64756.299999999996</v>
      </c>
      <c r="F90" s="88">
        <v>125</v>
      </c>
    </row>
    <row r="91" spans="1:6" outlineLevel="2" x14ac:dyDescent="0.25">
      <c r="A91" s="62" t="s">
        <v>76</v>
      </c>
      <c r="B91" s="62" t="s">
        <v>77</v>
      </c>
      <c r="C91" s="62" t="s">
        <v>192</v>
      </c>
      <c r="D91" s="88">
        <v>31</v>
      </c>
      <c r="E91" s="88">
        <v>13269</v>
      </c>
      <c r="F91" s="88">
        <v>6</v>
      </c>
    </row>
    <row r="92" spans="1:6" outlineLevel="2" x14ac:dyDescent="0.25">
      <c r="A92" s="62" t="s">
        <v>76</v>
      </c>
      <c r="B92" s="62" t="s">
        <v>77</v>
      </c>
      <c r="C92" s="62" t="s">
        <v>193</v>
      </c>
      <c r="D92" s="88">
        <v>24</v>
      </c>
      <c r="E92" s="88">
        <v>4314</v>
      </c>
      <c r="F92" s="88">
        <v>4</v>
      </c>
    </row>
    <row r="93" spans="1:6" outlineLevel="1" x14ac:dyDescent="0.25">
      <c r="A93" s="63" t="s">
        <v>78</v>
      </c>
      <c r="B93" s="62"/>
      <c r="C93" s="62"/>
      <c r="D93" s="88">
        <f>SUBTOTAL(9,D89:D92)</f>
        <v>1390</v>
      </c>
      <c r="E93" s="88">
        <f>SUBTOTAL(9,E89:E92)</f>
        <v>152519.29999999999</v>
      </c>
      <c r="F93" s="88">
        <f>SUBTOTAL(9,F89:F92)</f>
        <v>140</v>
      </c>
    </row>
    <row r="94" spans="1:6" outlineLevel="2" x14ac:dyDescent="0.25">
      <c r="A94" s="62" t="s">
        <v>52</v>
      </c>
      <c r="B94" s="62" t="s">
        <v>53</v>
      </c>
      <c r="C94" s="62" t="s">
        <v>208</v>
      </c>
      <c r="D94" s="88">
        <v>663</v>
      </c>
      <c r="E94" s="88">
        <v>150079.62</v>
      </c>
      <c r="F94" s="88">
        <v>155</v>
      </c>
    </row>
    <row r="95" spans="1:6" outlineLevel="1" x14ac:dyDescent="0.25">
      <c r="A95" s="63" t="s">
        <v>54</v>
      </c>
      <c r="B95" s="62"/>
      <c r="C95" s="62"/>
      <c r="D95" s="88">
        <f>SUBTOTAL(9,D94:D94)</f>
        <v>663</v>
      </c>
      <c r="E95" s="88">
        <f>SUBTOTAL(9,E94:E94)</f>
        <v>150079.62</v>
      </c>
      <c r="F95" s="88">
        <f>SUBTOTAL(9,F94:F94)</f>
        <v>155</v>
      </c>
    </row>
    <row r="96" spans="1:6" outlineLevel="2" x14ac:dyDescent="0.25">
      <c r="A96" s="62" t="s">
        <v>109</v>
      </c>
      <c r="B96" s="62" t="s">
        <v>25</v>
      </c>
      <c r="C96" s="62" t="s">
        <v>192</v>
      </c>
      <c r="D96" s="88">
        <v>4340</v>
      </c>
      <c r="E96" s="88">
        <v>145494.6</v>
      </c>
      <c r="F96" s="88">
        <v>54</v>
      </c>
    </row>
    <row r="97" spans="1:6" outlineLevel="1" x14ac:dyDescent="0.25">
      <c r="A97" s="63" t="s">
        <v>110</v>
      </c>
      <c r="B97" s="62"/>
      <c r="C97" s="62"/>
      <c r="D97" s="88">
        <f>SUBTOTAL(9,D96:D96)</f>
        <v>4340</v>
      </c>
      <c r="E97" s="88">
        <f>SUBTOTAL(9,E96:E96)</f>
        <v>145494.6</v>
      </c>
      <c r="F97" s="88">
        <f>SUBTOTAL(9,F96:F96)</f>
        <v>54</v>
      </c>
    </row>
    <row r="98" spans="1:6" outlineLevel="2" x14ac:dyDescent="0.25">
      <c r="A98" s="62" t="s">
        <v>64</v>
      </c>
      <c r="B98" s="62" t="s">
        <v>65</v>
      </c>
      <c r="C98" s="62" t="s">
        <v>198</v>
      </c>
      <c r="D98" s="88">
        <v>1459</v>
      </c>
      <c r="E98" s="88">
        <v>138177.29999999999</v>
      </c>
      <c r="F98" s="88">
        <v>75</v>
      </c>
    </row>
    <row r="99" spans="1:6" outlineLevel="2" x14ac:dyDescent="0.25">
      <c r="A99" s="62" t="s">
        <v>64</v>
      </c>
      <c r="B99" s="62" t="s">
        <v>65</v>
      </c>
      <c r="C99" s="62" t="s">
        <v>188</v>
      </c>
      <c r="D99" s="88">
        <v>10</v>
      </c>
      <c r="E99" s="88">
        <v>4500</v>
      </c>
      <c r="F99" s="88">
        <v>1</v>
      </c>
    </row>
    <row r="100" spans="1:6" outlineLevel="1" x14ac:dyDescent="0.25">
      <c r="A100" s="63" t="s">
        <v>66</v>
      </c>
      <c r="B100" s="62"/>
      <c r="C100" s="62"/>
      <c r="D100" s="88">
        <f>SUBTOTAL(9,D98:D99)</f>
        <v>1469</v>
      </c>
      <c r="E100" s="88">
        <f>SUBTOTAL(9,E98:E99)</f>
        <v>142677.29999999999</v>
      </c>
      <c r="F100" s="88">
        <f>SUBTOTAL(9,F98:F99)</f>
        <v>76</v>
      </c>
    </row>
    <row r="101" spans="1:6" outlineLevel="2" x14ac:dyDescent="0.25">
      <c r="A101" s="62" t="s">
        <v>70</v>
      </c>
      <c r="B101" s="62" t="s">
        <v>71</v>
      </c>
      <c r="C101" s="62" t="s">
        <v>204</v>
      </c>
      <c r="D101" s="88">
        <v>3506</v>
      </c>
      <c r="E101" s="88">
        <v>54379.65</v>
      </c>
      <c r="F101" s="88">
        <v>71</v>
      </c>
    </row>
    <row r="102" spans="1:6" outlineLevel="2" x14ac:dyDescent="0.25">
      <c r="A102" s="62" t="s">
        <v>70</v>
      </c>
      <c r="B102" s="62" t="s">
        <v>71</v>
      </c>
      <c r="C102" s="62" t="s">
        <v>188</v>
      </c>
      <c r="D102" s="88">
        <v>1774</v>
      </c>
      <c r="E102" s="88">
        <v>22091.15</v>
      </c>
      <c r="F102" s="88">
        <v>82</v>
      </c>
    </row>
    <row r="103" spans="1:6" outlineLevel="2" x14ac:dyDescent="0.25">
      <c r="A103" s="62" t="s">
        <v>70</v>
      </c>
      <c r="B103" s="62" t="s">
        <v>71</v>
      </c>
      <c r="C103" s="62" t="s">
        <v>205</v>
      </c>
      <c r="D103" s="88">
        <v>1808</v>
      </c>
      <c r="E103" s="88">
        <v>17683.149999999998</v>
      </c>
      <c r="F103" s="88">
        <v>104</v>
      </c>
    </row>
    <row r="104" spans="1:6" outlineLevel="2" x14ac:dyDescent="0.25">
      <c r="A104" s="62" t="s">
        <v>70</v>
      </c>
      <c r="B104" s="62" t="s">
        <v>71</v>
      </c>
      <c r="C104" s="62" t="s">
        <v>187</v>
      </c>
      <c r="D104" s="88">
        <v>894</v>
      </c>
      <c r="E104" s="88">
        <v>12690.799999999997</v>
      </c>
      <c r="F104" s="88">
        <v>58</v>
      </c>
    </row>
    <row r="105" spans="1:6" outlineLevel="1" x14ac:dyDescent="0.25">
      <c r="A105" s="63" t="s">
        <v>72</v>
      </c>
      <c r="B105" s="62"/>
      <c r="C105" s="62"/>
      <c r="D105" s="88">
        <f>SUBTOTAL(9,D101:D104)</f>
        <v>7982</v>
      </c>
      <c r="E105" s="88">
        <f>SUBTOTAL(9,E101:E104)</f>
        <v>106844.75</v>
      </c>
      <c r="F105" s="88">
        <f>SUBTOTAL(9,F101:F104)</f>
        <v>315</v>
      </c>
    </row>
    <row r="106" spans="1:6" outlineLevel="2" x14ac:dyDescent="0.25">
      <c r="A106" s="62" t="s">
        <v>92</v>
      </c>
      <c r="B106" s="62" t="s">
        <v>25</v>
      </c>
      <c r="C106" s="62" t="s">
        <v>193</v>
      </c>
      <c r="D106" s="88">
        <v>1789</v>
      </c>
      <c r="E106" s="88">
        <v>102839.29999999999</v>
      </c>
      <c r="F106" s="88">
        <v>81</v>
      </c>
    </row>
    <row r="107" spans="1:6" outlineLevel="2" x14ac:dyDescent="0.25">
      <c r="A107" s="62" t="s">
        <v>92</v>
      </c>
      <c r="B107" s="62" t="s">
        <v>25</v>
      </c>
      <c r="C107" s="62" t="s">
        <v>192</v>
      </c>
      <c r="D107" s="88">
        <v>9</v>
      </c>
      <c r="E107" s="88">
        <v>1514.5</v>
      </c>
      <c r="F107" s="88">
        <v>4</v>
      </c>
    </row>
    <row r="108" spans="1:6" outlineLevel="1" x14ac:dyDescent="0.25">
      <c r="A108" s="63" t="s">
        <v>93</v>
      </c>
      <c r="B108" s="62"/>
      <c r="C108" s="62"/>
      <c r="D108" s="88">
        <f>SUBTOTAL(9,D106:D107)</f>
        <v>1798</v>
      </c>
      <c r="E108" s="88">
        <f>SUBTOTAL(9,E106:E107)</f>
        <v>104353.79999999999</v>
      </c>
      <c r="F108" s="88">
        <f>SUBTOTAL(9,F106:F107)</f>
        <v>85</v>
      </c>
    </row>
    <row r="109" spans="1:6" outlineLevel="2" x14ac:dyDescent="0.25">
      <c r="A109" s="62" t="s">
        <v>89</v>
      </c>
      <c r="B109" s="62" t="s">
        <v>90</v>
      </c>
      <c r="C109" s="62" t="s">
        <v>207</v>
      </c>
      <c r="D109" s="88">
        <v>103</v>
      </c>
      <c r="E109" s="88">
        <v>79986</v>
      </c>
      <c r="F109" s="88">
        <v>15</v>
      </c>
    </row>
    <row r="110" spans="1:6" outlineLevel="2" x14ac:dyDescent="0.25">
      <c r="A110" s="62" t="s">
        <v>89</v>
      </c>
      <c r="B110" s="62" t="s">
        <v>90</v>
      </c>
      <c r="C110" s="62" t="s">
        <v>196</v>
      </c>
      <c r="D110" s="88">
        <v>49</v>
      </c>
      <c r="E110" s="88">
        <v>11938</v>
      </c>
      <c r="F110" s="88">
        <v>3</v>
      </c>
    </row>
    <row r="111" spans="1:6" outlineLevel="2" x14ac:dyDescent="0.25">
      <c r="A111" s="62" t="s">
        <v>89</v>
      </c>
      <c r="B111" s="62" t="s">
        <v>90</v>
      </c>
      <c r="C111" s="62" t="s">
        <v>202</v>
      </c>
      <c r="D111" s="88">
        <v>64</v>
      </c>
      <c r="E111" s="88">
        <v>11002</v>
      </c>
      <c r="F111" s="88">
        <v>6</v>
      </c>
    </row>
    <row r="112" spans="1:6" outlineLevel="1" x14ac:dyDescent="0.25">
      <c r="A112" s="63" t="s">
        <v>91</v>
      </c>
      <c r="B112" s="62"/>
      <c r="C112" s="62"/>
      <c r="D112" s="88">
        <f>SUBTOTAL(9,D109:D111)</f>
        <v>216</v>
      </c>
      <c r="E112" s="88">
        <f>SUBTOTAL(9,E109:E111)</f>
        <v>102926</v>
      </c>
      <c r="F112" s="88">
        <f>SUBTOTAL(9,F109:F111)</f>
        <v>24</v>
      </c>
    </row>
    <row r="113" spans="1:6" outlineLevel="2" x14ac:dyDescent="0.25">
      <c r="A113" s="62" t="s">
        <v>73</v>
      </c>
      <c r="B113" s="62" t="s">
        <v>74</v>
      </c>
      <c r="C113" s="62" t="s">
        <v>194</v>
      </c>
      <c r="D113" s="88">
        <v>2089</v>
      </c>
      <c r="E113" s="88">
        <v>99354.400000000009</v>
      </c>
      <c r="F113" s="88">
        <v>93</v>
      </c>
    </row>
    <row r="114" spans="1:6" outlineLevel="2" x14ac:dyDescent="0.25">
      <c r="A114" s="62" t="s">
        <v>73</v>
      </c>
      <c r="B114" s="62" t="s">
        <v>74</v>
      </c>
      <c r="C114" s="62" t="s">
        <v>207</v>
      </c>
      <c r="D114" s="88">
        <v>13</v>
      </c>
      <c r="E114" s="88">
        <v>2565</v>
      </c>
      <c r="F114" s="88">
        <v>2</v>
      </c>
    </row>
    <row r="115" spans="1:6" outlineLevel="1" x14ac:dyDescent="0.25">
      <c r="A115" s="63" t="s">
        <v>75</v>
      </c>
      <c r="B115" s="62"/>
      <c r="C115" s="62"/>
      <c r="D115" s="88">
        <f>SUBTOTAL(9,D113:D114)</f>
        <v>2102</v>
      </c>
      <c r="E115" s="88">
        <f>SUBTOTAL(9,E113:E114)</f>
        <v>101919.40000000001</v>
      </c>
      <c r="F115" s="88">
        <f>SUBTOTAL(9,F113:F114)</f>
        <v>95</v>
      </c>
    </row>
    <row r="116" spans="1:6" outlineLevel="2" x14ac:dyDescent="0.25">
      <c r="A116" s="62" t="s">
        <v>58</v>
      </c>
      <c r="B116" s="62" t="s">
        <v>59</v>
      </c>
      <c r="C116" s="62" t="s">
        <v>188</v>
      </c>
      <c r="D116" s="88">
        <v>2793</v>
      </c>
      <c r="E116" s="88">
        <v>88674.4</v>
      </c>
      <c r="F116" s="88">
        <v>45</v>
      </c>
    </row>
    <row r="117" spans="1:6" outlineLevel="1" x14ac:dyDescent="0.25">
      <c r="A117" s="63" t="s">
        <v>60</v>
      </c>
      <c r="B117" s="62"/>
      <c r="C117" s="62"/>
      <c r="D117" s="88">
        <f>SUBTOTAL(9,D116:D116)</f>
        <v>2793</v>
      </c>
      <c r="E117" s="88">
        <f>SUBTOTAL(9,E116:E116)</f>
        <v>88674.4</v>
      </c>
      <c r="F117" s="88">
        <f>SUBTOTAL(9,F116:F116)</f>
        <v>45</v>
      </c>
    </row>
    <row r="118" spans="1:6" outlineLevel="2" x14ac:dyDescent="0.25">
      <c r="A118" s="62" t="s">
        <v>101</v>
      </c>
      <c r="B118" s="62" t="s">
        <v>101</v>
      </c>
      <c r="C118" s="62" t="s">
        <v>194</v>
      </c>
      <c r="D118" s="88">
        <v>208</v>
      </c>
      <c r="E118" s="88">
        <v>40358.6</v>
      </c>
      <c r="F118" s="88">
        <v>12</v>
      </c>
    </row>
    <row r="119" spans="1:6" outlineLevel="2" x14ac:dyDescent="0.25">
      <c r="A119" s="62" t="s">
        <v>101</v>
      </c>
      <c r="B119" s="62" t="s">
        <v>101</v>
      </c>
      <c r="C119" s="62" t="s">
        <v>203</v>
      </c>
      <c r="D119" s="88">
        <v>65</v>
      </c>
      <c r="E119" s="88">
        <v>32239</v>
      </c>
      <c r="F119" s="88">
        <v>18</v>
      </c>
    </row>
    <row r="120" spans="1:6" outlineLevel="2" x14ac:dyDescent="0.25">
      <c r="A120" s="62" t="s">
        <v>101</v>
      </c>
      <c r="B120" s="62" t="s">
        <v>101</v>
      </c>
      <c r="C120" s="62" t="s">
        <v>208</v>
      </c>
      <c r="D120" s="88">
        <v>14</v>
      </c>
      <c r="E120" s="88">
        <v>6250.75</v>
      </c>
      <c r="F120" s="88">
        <v>3</v>
      </c>
    </row>
    <row r="121" spans="1:6" outlineLevel="2" x14ac:dyDescent="0.25">
      <c r="A121" s="62" t="s">
        <v>101</v>
      </c>
      <c r="B121" s="62" t="s">
        <v>101</v>
      </c>
      <c r="C121" s="62" t="s">
        <v>198</v>
      </c>
      <c r="D121" s="88">
        <v>20</v>
      </c>
      <c r="E121" s="88">
        <v>5796.5</v>
      </c>
      <c r="F121" s="88">
        <v>4</v>
      </c>
    </row>
    <row r="122" spans="1:6" outlineLevel="2" x14ac:dyDescent="0.25">
      <c r="A122" s="62" t="s">
        <v>101</v>
      </c>
      <c r="B122" s="62" t="s">
        <v>101</v>
      </c>
      <c r="C122" s="62" t="s">
        <v>207</v>
      </c>
      <c r="D122" s="88">
        <v>26</v>
      </c>
      <c r="E122" s="88">
        <v>3789</v>
      </c>
      <c r="F122" s="88">
        <v>7</v>
      </c>
    </row>
    <row r="123" spans="1:6" outlineLevel="2" x14ac:dyDescent="0.25">
      <c r="A123" s="62" t="s">
        <v>101</v>
      </c>
      <c r="B123" s="62" t="s">
        <v>101</v>
      </c>
      <c r="C123" s="62" t="s">
        <v>202</v>
      </c>
      <c r="D123" s="88">
        <v>6</v>
      </c>
      <c r="E123" s="88">
        <v>191.6</v>
      </c>
      <c r="F123" s="88">
        <v>2</v>
      </c>
    </row>
    <row r="124" spans="1:6" outlineLevel="1" x14ac:dyDescent="0.25">
      <c r="A124" s="63" t="s">
        <v>102</v>
      </c>
      <c r="B124" s="62"/>
      <c r="C124" s="62"/>
      <c r="D124" s="88">
        <f>SUBTOTAL(9,D118:D123)</f>
        <v>339</v>
      </c>
      <c r="E124" s="88">
        <f>SUBTOTAL(9,E118:E123)</f>
        <v>88625.450000000012</v>
      </c>
      <c r="F124" s="88">
        <f>SUBTOTAL(9,F118:F123)</f>
        <v>46</v>
      </c>
    </row>
    <row r="125" spans="1:6" outlineLevel="2" x14ac:dyDescent="0.25">
      <c r="A125" s="62" t="s">
        <v>103</v>
      </c>
      <c r="B125" s="62" t="s">
        <v>104</v>
      </c>
      <c r="C125" s="62" t="s">
        <v>195</v>
      </c>
      <c r="D125" s="88">
        <v>3400</v>
      </c>
      <c r="E125" s="88">
        <v>87568.680000000008</v>
      </c>
      <c r="F125" s="88">
        <v>65</v>
      </c>
    </row>
    <row r="126" spans="1:6" outlineLevel="1" x14ac:dyDescent="0.25">
      <c r="A126" s="63" t="s">
        <v>105</v>
      </c>
      <c r="B126" s="62"/>
      <c r="C126" s="62"/>
      <c r="D126" s="88">
        <f>SUBTOTAL(9,D125:D125)</f>
        <v>3400</v>
      </c>
      <c r="E126" s="88">
        <f>SUBTOTAL(9,E125:E125)</f>
        <v>87568.680000000008</v>
      </c>
      <c r="F126" s="88">
        <f>SUBTOTAL(9,F125:F125)</f>
        <v>65</v>
      </c>
    </row>
    <row r="127" spans="1:6" outlineLevel="2" x14ac:dyDescent="0.25">
      <c r="A127" s="62" t="s">
        <v>114</v>
      </c>
      <c r="B127" s="62" t="s">
        <v>115</v>
      </c>
      <c r="C127" s="62" t="s">
        <v>195</v>
      </c>
      <c r="D127" s="88">
        <v>601</v>
      </c>
      <c r="E127" s="88">
        <v>18606</v>
      </c>
      <c r="F127" s="88">
        <v>6</v>
      </c>
    </row>
    <row r="128" spans="1:6" outlineLevel="2" x14ac:dyDescent="0.25">
      <c r="A128" s="62" t="s">
        <v>114</v>
      </c>
      <c r="B128" s="62" t="s">
        <v>115</v>
      </c>
      <c r="C128" s="62" t="s">
        <v>194</v>
      </c>
      <c r="D128" s="88">
        <v>203</v>
      </c>
      <c r="E128" s="88">
        <v>13737.5</v>
      </c>
      <c r="F128" s="88">
        <v>22</v>
      </c>
    </row>
    <row r="129" spans="1:6" outlineLevel="2" x14ac:dyDescent="0.25">
      <c r="A129" s="62" t="s">
        <v>114</v>
      </c>
      <c r="B129" s="62" t="s">
        <v>115</v>
      </c>
      <c r="C129" s="62" t="s">
        <v>202</v>
      </c>
      <c r="D129" s="88">
        <v>24</v>
      </c>
      <c r="E129" s="88">
        <v>10800</v>
      </c>
      <c r="F129" s="88">
        <v>2</v>
      </c>
    </row>
    <row r="130" spans="1:6" outlineLevel="2" x14ac:dyDescent="0.25">
      <c r="A130" s="62" t="s">
        <v>114</v>
      </c>
      <c r="B130" s="62" t="s">
        <v>115</v>
      </c>
      <c r="C130" s="62" t="s">
        <v>203</v>
      </c>
      <c r="D130" s="88">
        <v>33</v>
      </c>
      <c r="E130" s="88">
        <v>6743</v>
      </c>
      <c r="F130" s="88">
        <v>2</v>
      </c>
    </row>
    <row r="131" spans="1:6" outlineLevel="2" x14ac:dyDescent="0.25">
      <c r="A131" s="62" t="s">
        <v>114</v>
      </c>
      <c r="B131" s="62" t="s">
        <v>115</v>
      </c>
      <c r="C131" s="62" t="s">
        <v>208</v>
      </c>
      <c r="D131" s="88">
        <v>21</v>
      </c>
      <c r="E131" s="88">
        <v>5148</v>
      </c>
      <c r="F131" s="88">
        <v>4</v>
      </c>
    </row>
    <row r="132" spans="1:6" outlineLevel="2" x14ac:dyDescent="0.25">
      <c r="A132" s="62" t="s">
        <v>114</v>
      </c>
      <c r="B132" s="62" t="s">
        <v>115</v>
      </c>
      <c r="C132" s="62" t="s">
        <v>191</v>
      </c>
      <c r="D132" s="88">
        <v>1</v>
      </c>
      <c r="E132" s="88">
        <v>300</v>
      </c>
      <c r="F132" s="88">
        <v>1</v>
      </c>
    </row>
    <row r="133" spans="1:6" outlineLevel="2" x14ac:dyDescent="0.25">
      <c r="A133" s="62" t="s">
        <v>114</v>
      </c>
      <c r="B133" s="62" t="s">
        <v>115</v>
      </c>
      <c r="C133" s="62" t="s">
        <v>198</v>
      </c>
      <c r="D133" s="88">
        <v>1</v>
      </c>
      <c r="E133" s="88">
        <v>244</v>
      </c>
      <c r="F133" s="88">
        <v>1</v>
      </c>
    </row>
    <row r="134" spans="1:6" outlineLevel="1" x14ac:dyDescent="0.25">
      <c r="A134" s="63" t="s">
        <v>116</v>
      </c>
      <c r="B134" s="62"/>
      <c r="C134" s="62"/>
      <c r="D134" s="88">
        <f>SUBTOTAL(9,D127:D133)</f>
        <v>884</v>
      </c>
      <c r="E134" s="88">
        <f>SUBTOTAL(9,E127:E133)</f>
        <v>55578.5</v>
      </c>
      <c r="F134" s="88">
        <f>SUBTOTAL(9,F127:F133)</f>
        <v>38</v>
      </c>
    </row>
    <row r="135" spans="1:6" outlineLevel="2" x14ac:dyDescent="0.25">
      <c r="A135" s="62" t="s">
        <v>86</v>
      </c>
      <c r="B135" s="62" t="s">
        <v>87</v>
      </c>
      <c r="C135" s="62" t="s">
        <v>209</v>
      </c>
      <c r="D135" s="88">
        <v>4252</v>
      </c>
      <c r="E135" s="88">
        <v>53621</v>
      </c>
      <c r="F135" s="88">
        <v>52</v>
      </c>
    </row>
    <row r="136" spans="1:6" outlineLevel="1" x14ac:dyDescent="0.25">
      <c r="A136" s="63" t="s">
        <v>88</v>
      </c>
      <c r="B136" s="62"/>
      <c r="C136" s="62"/>
      <c r="D136" s="88">
        <f>SUBTOTAL(9,D135:D135)</f>
        <v>4252</v>
      </c>
      <c r="E136" s="88">
        <f>SUBTOTAL(9,E135:E135)</f>
        <v>53621</v>
      </c>
      <c r="F136" s="88">
        <f>SUBTOTAL(9,F135:F135)</f>
        <v>52</v>
      </c>
    </row>
    <row r="137" spans="1:6" outlineLevel="2" x14ac:dyDescent="0.25">
      <c r="A137" s="62" t="s">
        <v>98</v>
      </c>
      <c r="B137" s="62" t="s">
        <v>99</v>
      </c>
      <c r="C137" s="62" t="s">
        <v>149</v>
      </c>
      <c r="D137" s="88">
        <v>3573</v>
      </c>
      <c r="E137" s="88">
        <v>37557.14</v>
      </c>
      <c r="F137" s="88">
        <v>163</v>
      </c>
    </row>
    <row r="138" spans="1:6" outlineLevel="2" x14ac:dyDescent="0.25">
      <c r="A138" s="62" t="s">
        <v>98</v>
      </c>
      <c r="B138" s="62" t="s">
        <v>99</v>
      </c>
      <c r="C138" s="62" t="s">
        <v>201</v>
      </c>
      <c r="D138" s="88">
        <v>252</v>
      </c>
      <c r="E138" s="88">
        <v>9754</v>
      </c>
      <c r="F138" s="88">
        <v>12</v>
      </c>
    </row>
    <row r="139" spans="1:6" outlineLevel="1" x14ac:dyDescent="0.25">
      <c r="A139" s="63" t="s">
        <v>100</v>
      </c>
      <c r="B139" s="62"/>
      <c r="C139" s="62"/>
      <c r="D139" s="88">
        <f>SUBTOTAL(9,D137:D138)</f>
        <v>3825</v>
      </c>
      <c r="E139" s="88">
        <f>SUBTOTAL(9,E137:E138)</f>
        <v>47311.14</v>
      </c>
      <c r="F139" s="88">
        <f>SUBTOTAL(9,F137:F138)</f>
        <v>175</v>
      </c>
    </row>
    <row r="140" spans="1:6" outlineLevel="2" x14ac:dyDescent="0.25">
      <c r="A140" s="62" t="s">
        <v>154</v>
      </c>
      <c r="B140" s="62" t="s">
        <v>97</v>
      </c>
      <c r="C140" s="62" t="s">
        <v>210</v>
      </c>
      <c r="D140" s="88">
        <v>2882</v>
      </c>
      <c r="E140" s="88">
        <v>40307.800000000003</v>
      </c>
      <c r="F140" s="88">
        <v>155</v>
      </c>
    </row>
    <row r="141" spans="1:6" outlineLevel="1" x14ac:dyDescent="0.25">
      <c r="A141" s="63" t="s">
        <v>155</v>
      </c>
      <c r="B141" s="62"/>
      <c r="C141" s="62"/>
      <c r="D141" s="88">
        <f>SUBTOTAL(9,D140:D140)</f>
        <v>2882</v>
      </c>
      <c r="E141" s="88">
        <f>SUBTOTAL(9,E140:E140)</f>
        <v>40307.800000000003</v>
      </c>
      <c r="F141" s="88">
        <f>SUBTOTAL(9,F140:F140)</f>
        <v>155</v>
      </c>
    </row>
    <row r="142" spans="1:6" outlineLevel="2" x14ac:dyDescent="0.25">
      <c r="A142" s="62" t="s">
        <v>94</v>
      </c>
      <c r="B142" s="62" t="s">
        <v>95</v>
      </c>
      <c r="C142" s="62" t="s">
        <v>198</v>
      </c>
      <c r="D142" s="88">
        <v>399</v>
      </c>
      <c r="E142" s="88">
        <v>26467</v>
      </c>
      <c r="F142" s="88">
        <v>14</v>
      </c>
    </row>
    <row r="143" spans="1:6" outlineLevel="2" x14ac:dyDescent="0.25">
      <c r="A143" s="62" t="s">
        <v>94</v>
      </c>
      <c r="B143" s="62" t="s">
        <v>95</v>
      </c>
      <c r="C143" s="62" t="s">
        <v>149</v>
      </c>
      <c r="D143" s="88">
        <v>654</v>
      </c>
      <c r="E143" s="88">
        <v>6220.7</v>
      </c>
      <c r="F143" s="88">
        <v>30</v>
      </c>
    </row>
    <row r="144" spans="1:6" outlineLevel="2" x14ac:dyDescent="0.25">
      <c r="A144" s="62" t="s">
        <v>94</v>
      </c>
      <c r="B144" s="62" t="s">
        <v>95</v>
      </c>
      <c r="C144" s="62" t="s">
        <v>188</v>
      </c>
      <c r="D144" s="88">
        <v>12</v>
      </c>
      <c r="E144" s="88">
        <v>5440.75</v>
      </c>
      <c r="F144" s="88">
        <v>7</v>
      </c>
    </row>
    <row r="145" spans="1:6" outlineLevel="2" x14ac:dyDescent="0.25">
      <c r="A145" s="62" t="s">
        <v>94</v>
      </c>
      <c r="B145" s="62" t="s">
        <v>95</v>
      </c>
      <c r="C145" s="62" t="s">
        <v>194</v>
      </c>
      <c r="D145" s="88">
        <v>1</v>
      </c>
      <c r="E145" s="88">
        <v>954</v>
      </c>
      <c r="F145" s="88">
        <v>1</v>
      </c>
    </row>
    <row r="146" spans="1:6" outlineLevel="2" x14ac:dyDescent="0.25">
      <c r="A146" s="62" t="s">
        <v>94</v>
      </c>
      <c r="B146" s="62" t="s">
        <v>95</v>
      </c>
      <c r="C146" s="62" t="s">
        <v>200</v>
      </c>
      <c r="D146" s="88">
        <v>4</v>
      </c>
      <c r="E146" s="88">
        <v>12</v>
      </c>
      <c r="F146" s="88">
        <v>1</v>
      </c>
    </row>
    <row r="147" spans="1:6" outlineLevel="1" x14ac:dyDescent="0.25">
      <c r="A147" s="63" t="s">
        <v>96</v>
      </c>
      <c r="B147" s="62"/>
      <c r="C147" s="62"/>
      <c r="D147" s="88">
        <f>SUBTOTAL(9,D142:D146)</f>
        <v>1070</v>
      </c>
      <c r="E147" s="88">
        <f>SUBTOTAL(9,E142:E146)</f>
        <v>39094.449999999997</v>
      </c>
      <c r="F147" s="88">
        <f>SUBTOTAL(9,F142:F146)</f>
        <v>53</v>
      </c>
    </row>
    <row r="148" spans="1:6" outlineLevel="2" x14ac:dyDescent="0.25">
      <c r="A148" s="62" t="s">
        <v>131</v>
      </c>
      <c r="B148" s="62" t="s">
        <v>132</v>
      </c>
      <c r="C148" s="62" t="s">
        <v>198</v>
      </c>
      <c r="D148" s="88">
        <v>483</v>
      </c>
      <c r="E148" s="88">
        <v>31411</v>
      </c>
      <c r="F148" s="88">
        <v>15</v>
      </c>
    </row>
    <row r="149" spans="1:6" outlineLevel="1" x14ac:dyDescent="0.25">
      <c r="A149" s="63" t="s">
        <v>133</v>
      </c>
      <c r="B149" s="62"/>
      <c r="C149" s="62"/>
      <c r="D149" s="88">
        <f>SUBTOTAL(9,D148:D148)</f>
        <v>483</v>
      </c>
      <c r="E149" s="88">
        <f>SUBTOTAL(9,E148:E148)</f>
        <v>31411</v>
      </c>
      <c r="F149" s="88">
        <f>SUBTOTAL(9,F148:F148)</f>
        <v>15</v>
      </c>
    </row>
    <row r="150" spans="1:6" outlineLevel="2" x14ac:dyDescent="0.25">
      <c r="A150" s="62" t="s">
        <v>134</v>
      </c>
      <c r="B150" s="62" t="s">
        <v>122</v>
      </c>
      <c r="C150" s="62" t="s">
        <v>194</v>
      </c>
      <c r="D150" s="88">
        <v>72</v>
      </c>
      <c r="E150" s="88">
        <v>16571.95</v>
      </c>
      <c r="F150" s="88">
        <v>18</v>
      </c>
    </row>
    <row r="151" spans="1:6" outlineLevel="2" x14ac:dyDescent="0.25">
      <c r="A151" s="62" t="s">
        <v>134</v>
      </c>
      <c r="B151" s="62" t="s">
        <v>122</v>
      </c>
      <c r="C151" s="62" t="s">
        <v>195</v>
      </c>
      <c r="D151" s="88">
        <v>189</v>
      </c>
      <c r="E151" s="88">
        <v>12448</v>
      </c>
      <c r="F151" s="88">
        <v>9</v>
      </c>
    </row>
    <row r="152" spans="1:6" outlineLevel="1" x14ac:dyDescent="0.25">
      <c r="A152" s="63" t="s">
        <v>135</v>
      </c>
      <c r="B152" s="62"/>
      <c r="C152" s="62"/>
      <c r="D152" s="88">
        <f>SUBTOTAL(9,D150:D151)</f>
        <v>261</v>
      </c>
      <c r="E152" s="88">
        <f>SUBTOTAL(9,E150:E151)</f>
        <v>29019.95</v>
      </c>
      <c r="F152" s="88">
        <f>SUBTOTAL(9,F150:F151)</f>
        <v>27</v>
      </c>
    </row>
    <row r="153" spans="1:6" outlineLevel="2" x14ac:dyDescent="0.25">
      <c r="A153" s="62" t="s">
        <v>83</v>
      </c>
      <c r="B153" s="62" t="s">
        <v>84</v>
      </c>
      <c r="C153" s="62" t="s">
        <v>209</v>
      </c>
      <c r="D153" s="88">
        <v>1635</v>
      </c>
      <c r="E153" s="88">
        <v>27915.75</v>
      </c>
      <c r="F153" s="88">
        <v>37</v>
      </c>
    </row>
    <row r="154" spans="1:6" outlineLevel="1" x14ac:dyDescent="0.25">
      <c r="A154" s="63" t="s">
        <v>85</v>
      </c>
      <c r="B154" s="62"/>
      <c r="C154" s="62"/>
      <c r="D154" s="88">
        <f>SUBTOTAL(9,D153:D153)</f>
        <v>1635</v>
      </c>
      <c r="E154" s="88">
        <f>SUBTOTAL(9,E153:E153)</f>
        <v>27915.75</v>
      </c>
      <c r="F154" s="88">
        <f>SUBTOTAL(9,F153:F153)</f>
        <v>37</v>
      </c>
    </row>
    <row r="155" spans="1:6" outlineLevel="2" x14ac:dyDescent="0.25">
      <c r="A155" s="62" t="s">
        <v>111</v>
      </c>
      <c r="B155" s="62" t="s">
        <v>112</v>
      </c>
      <c r="C155" s="62" t="s">
        <v>187</v>
      </c>
      <c r="D155" s="88">
        <v>525</v>
      </c>
      <c r="E155" s="88">
        <v>20016.25</v>
      </c>
      <c r="F155" s="88">
        <v>13</v>
      </c>
    </row>
    <row r="156" spans="1:6" outlineLevel="2" x14ac:dyDescent="0.25">
      <c r="A156" s="62" t="s">
        <v>111</v>
      </c>
      <c r="B156" s="62" t="s">
        <v>112</v>
      </c>
      <c r="C156" s="62" t="s">
        <v>211</v>
      </c>
      <c r="D156" s="88">
        <v>57</v>
      </c>
      <c r="E156" s="88">
        <v>2607.3000000000002</v>
      </c>
      <c r="F156" s="88">
        <v>5</v>
      </c>
    </row>
    <row r="157" spans="1:6" outlineLevel="2" x14ac:dyDescent="0.25">
      <c r="A157" s="62" t="s">
        <v>111</v>
      </c>
      <c r="B157" s="62" t="s">
        <v>112</v>
      </c>
      <c r="C157" s="62" t="s">
        <v>149</v>
      </c>
      <c r="D157" s="88">
        <v>218</v>
      </c>
      <c r="E157" s="88">
        <v>2117.9</v>
      </c>
      <c r="F157" s="88">
        <v>12</v>
      </c>
    </row>
    <row r="158" spans="1:6" outlineLevel="1" x14ac:dyDescent="0.25">
      <c r="A158" s="63" t="s">
        <v>113</v>
      </c>
      <c r="B158" s="62"/>
      <c r="C158" s="62"/>
      <c r="D158" s="88">
        <f>SUBTOTAL(9,D155:D157)</f>
        <v>800</v>
      </c>
      <c r="E158" s="88">
        <f>SUBTOTAL(9,E155:E157)</f>
        <v>24741.45</v>
      </c>
      <c r="F158" s="88">
        <f>SUBTOTAL(9,F155:F157)</f>
        <v>30</v>
      </c>
    </row>
    <row r="159" spans="1:6" outlineLevel="2" x14ac:dyDescent="0.25">
      <c r="A159" s="62" t="s">
        <v>107</v>
      </c>
      <c r="B159" s="62" t="s">
        <v>56</v>
      </c>
      <c r="C159" s="62" t="s">
        <v>194</v>
      </c>
      <c r="D159" s="88">
        <v>32</v>
      </c>
      <c r="E159" s="88">
        <v>8524</v>
      </c>
      <c r="F159" s="88">
        <v>9</v>
      </c>
    </row>
    <row r="160" spans="1:6" outlineLevel="2" x14ac:dyDescent="0.25">
      <c r="A160" s="62" t="s">
        <v>107</v>
      </c>
      <c r="B160" s="62" t="s">
        <v>56</v>
      </c>
      <c r="C160" s="62" t="s">
        <v>195</v>
      </c>
      <c r="D160" s="88">
        <v>16</v>
      </c>
      <c r="E160" s="88">
        <v>5072</v>
      </c>
      <c r="F160" s="88">
        <v>2</v>
      </c>
    </row>
    <row r="161" spans="1:6" outlineLevel="2" x14ac:dyDescent="0.25">
      <c r="A161" s="62" t="s">
        <v>107</v>
      </c>
      <c r="B161" s="62" t="s">
        <v>56</v>
      </c>
      <c r="C161" s="62" t="s">
        <v>188</v>
      </c>
      <c r="D161" s="88">
        <v>147</v>
      </c>
      <c r="E161" s="88">
        <v>4189.0499999999993</v>
      </c>
      <c r="F161" s="88">
        <v>12</v>
      </c>
    </row>
    <row r="162" spans="1:6" outlineLevel="2" x14ac:dyDescent="0.25">
      <c r="A162" s="62" t="s">
        <v>107</v>
      </c>
      <c r="B162" s="62" t="s">
        <v>56</v>
      </c>
      <c r="C162" s="62" t="s">
        <v>208</v>
      </c>
      <c r="D162" s="88">
        <v>25</v>
      </c>
      <c r="E162" s="88">
        <v>2192</v>
      </c>
      <c r="F162" s="88">
        <v>6</v>
      </c>
    </row>
    <row r="163" spans="1:6" outlineLevel="2" x14ac:dyDescent="0.25">
      <c r="A163" s="62" t="s">
        <v>107</v>
      </c>
      <c r="B163" s="62" t="s">
        <v>56</v>
      </c>
      <c r="C163" s="62" t="s">
        <v>187</v>
      </c>
      <c r="D163" s="88">
        <v>16</v>
      </c>
      <c r="E163" s="88">
        <v>348</v>
      </c>
      <c r="F163" s="88">
        <v>3</v>
      </c>
    </row>
    <row r="164" spans="1:6" outlineLevel="2" x14ac:dyDescent="0.25">
      <c r="A164" s="62" t="s">
        <v>107</v>
      </c>
      <c r="B164" s="62" t="s">
        <v>56</v>
      </c>
      <c r="C164" s="62" t="s">
        <v>150</v>
      </c>
      <c r="D164" s="88">
        <v>10</v>
      </c>
      <c r="E164" s="88">
        <v>49.849999999999994</v>
      </c>
      <c r="F164" s="88">
        <v>8</v>
      </c>
    </row>
    <row r="165" spans="1:6" outlineLevel="1" x14ac:dyDescent="0.25">
      <c r="A165" s="63" t="s">
        <v>108</v>
      </c>
      <c r="B165" s="62"/>
      <c r="C165" s="62"/>
      <c r="D165" s="88">
        <f>SUBTOTAL(9,D159:D164)</f>
        <v>246</v>
      </c>
      <c r="E165" s="88">
        <f>SUBTOTAL(9,E159:E164)</f>
        <v>20374.899999999998</v>
      </c>
      <c r="F165" s="88">
        <f>SUBTOTAL(9,F159:F164)</f>
        <v>40</v>
      </c>
    </row>
    <row r="166" spans="1:6" outlineLevel="2" x14ac:dyDescent="0.25">
      <c r="A166" s="62" t="s">
        <v>212</v>
      </c>
      <c r="B166" s="62" t="s">
        <v>213</v>
      </c>
      <c r="C166" s="62" t="s">
        <v>194</v>
      </c>
      <c r="D166" s="88">
        <v>105</v>
      </c>
      <c r="E166" s="88">
        <v>18394.900000000001</v>
      </c>
      <c r="F166" s="88">
        <v>12</v>
      </c>
    </row>
    <row r="167" spans="1:6" outlineLevel="2" x14ac:dyDescent="0.25">
      <c r="A167" s="62" t="s">
        <v>212</v>
      </c>
      <c r="B167" s="62" t="s">
        <v>213</v>
      </c>
      <c r="C167" s="62" t="s">
        <v>191</v>
      </c>
      <c r="D167" s="88">
        <v>28</v>
      </c>
      <c r="E167" s="88">
        <v>688</v>
      </c>
      <c r="F167" s="88">
        <v>1</v>
      </c>
    </row>
    <row r="168" spans="1:6" outlineLevel="1" x14ac:dyDescent="0.25">
      <c r="A168" s="63" t="s">
        <v>214</v>
      </c>
      <c r="B168" s="62"/>
      <c r="C168" s="62"/>
      <c r="D168" s="88">
        <f>SUBTOTAL(9,D166:D167)</f>
        <v>133</v>
      </c>
      <c r="E168" s="88">
        <f>SUBTOTAL(9,E166:E167)</f>
        <v>19082.900000000001</v>
      </c>
      <c r="F168" s="88">
        <f>SUBTOTAL(9,F166:F167)</f>
        <v>13</v>
      </c>
    </row>
    <row r="169" spans="1:6" outlineLevel="2" x14ac:dyDescent="0.25">
      <c r="A169" s="62" t="s">
        <v>215</v>
      </c>
      <c r="B169" s="62" t="s">
        <v>216</v>
      </c>
      <c r="C169" s="62" t="s">
        <v>192</v>
      </c>
      <c r="D169" s="88">
        <v>900</v>
      </c>
      <c r="E169" s="88">
        <v>16546</v>
      </c>
      <c r="F169" s="88">
        <v>1</v>
      </c>
    </row>
    <row r="170" spans="1:6" outlineLevel="2" x14ac:dyDescent="0.25">
      <c r="A170" s="62" t="s">
        <v>215</v>
      </c>
      <c r="B170" s="62" t="s">
        <v>216</v>
      </c>
      <c r="C170" s="62" t="s">
        <v>187</v>
      </c>
      <c r="D170" s="88">
        <v>2</v>
      </c>
      <c r="E170" s="88">
        <v>5</v>
      </c>
      <c r="F170" s="88">
        <v>1</v>
      </c>
    </row>
    <row r="171" spans="1:6" outlineLevel="1" x14ac:dyDescent="0.25">
      <c r="A171" s="63" t="s">
        <v>217</v>
      </c>
      <c r="B171" s="62"/>
      <c r="C171" s="62"/>
      <c r="D171" s="88">
        <f>SUBTOTAL(9,D169:D170)</f>
        <v>902</v>
      </c>
      <c r="E171" s="88">
        <f>SUBTOTAL(9,E169:E170)</f>
        <v>16551</v>
      </c>
      <c r="F171" s="88">
        <f>SUBTOTAL(9,F169:F170)</f>
        <v>2</v>
      </c>
    </row>
    <row r="172" spans="1:6" outlineLevel="2" x14ac:dyDescent="0.25">
      <c r="A172" s="62" t="s">
        <v>123</v>
      </c>
      <c r="B172" s="62" t="s">
        <v>97</v>
      </c>
      <c r="C172" s="62" t="s">
        <v>210</v>
      </c>
      <c r="D172" s="88">
        <v>1484</v>
      </c>
      <c r="E172" s="88">
        <v>14776.15</v>
      </c>
      <c r="F172" s="88">
        <v>88</v>
      </c>
    </row>
    <row r="173" spans="1:6" outlineLevel="2" x14ac:dyDescent="0.25">
      <c r="A173" s="62" t="s">
        <v>123</v>
      </c>
      <c r="B173" s="62" t="s">
        <v>97</v>
      </c>
      <c r="C173" s="62" t="s">
        <v>188</v>
      </c>
      <c r="D173" s="88">
        <v>9</v>
      </c>
      <c r="E173" s="88">
        <v>812</v>
      </c>
      <c r="F173" s="88">
        <v>2</v>
      </c>
    </row>
    <row r="174" spans="1:6" outlineLevel="2" x14ac:dyDescent="0.25">
      <c r="A174" s="62" t="s">
        <v>123</v>
      </c>
      <c r="B174" s="62" t="s">
        <v>97</v>
      </c>
      <c r="C174" s="62" t="s">
        <v>200</v>
      </c>
      <c r="D174" s="88">
        <v>106</v>
      </c>
      <c r="E174" s="88">
        <v>606.65</v>
      </c>
      <c r="F174" s="88">
        <v>23</v>
      </c>
    </row>
    <row r="175" spans="1:6" outlineLevel="1" x14ac:dyDescent="0.25">
      <c r="A175" s="63" t="s">
        <v>124</v>
      </c>
      <c r="B175" s="62"/>
      <c r="C175" s="62"/>
      <c r="D175" s="88">
        <f>SUBTOTAL(9,D172:D174)</f>
        <v>1599</v>
      </c>
      <c r="E175" s="88">
        <f>SUBTOTAL(9,E172:E174)</f>
        <v>16194.8</v>
      </c>
      <c r="F175" s="88">
        <f>SUBTOTAL(9,F172:F174)</f>
        <v>113</v>
      </c>
    </row>
    <row r="176" spans="1:6" outlineLevel="2" x14ac:dyDescent="0.25">
      <c r="A176" s="62" t="s">
        <v>141</v>
      </c>
      <c r="B176" s="62" t="s">
        <v>28</v>
      </c>
      <c r="C176" s="62" t="s">
        <v>187</v>
      </c>
      <c r="D176" s="88">
        <v>592</v>
      </c>
      <c r="E176" s="88">
        <v>10821.4</v>
      </c>
      <c r="F176" s="88">
        <v>17</v>
      </c>
    </row>
    <row r="177" spans="1:6" outlineLevel="2" x14ac:dyDescent="0.25">
      <c r="A177" s="62" t="s">
        <v>141</v>
      </c>
      <c r="B177" s="62" t="s">
        <v>28</v>
      </c>
      <c r="C177" s="62" t="s">
        <v>198</v>
      </c>
      <c r="D177" s="88">
        <v>8</v>
      </c>
      <c r="E177" s="88">
        <v>4447</v>
      </c>
      <c r="F177" s="88">
        <v>2</v>
      </c>
    </row>
    <row r="178" spans="1:6" outlineLevel="2" x14ac:dyDescent="0.25">
      <c r="A178" s="62" t="s">
        <v>141</v>
      </c>
      <c r="B178" s="62" t="s">
        <v>28</v>
      </c>
      <c r="C178" s="62" t="s">
        <v>196</v>
      </c>
      <c r="D178" s="88">
        <v>6</v>
      </c>
      <c r="E178" s="88">
        <v>803.95</v>
      </c>
      <c r="F178" s="88">
        <v>6</v>
      </c>
    </row>
    <row r="179" spans="1:6" outlineLevel="1" x14ac:dyDescent="0.25">
      <c r="A179" s="63" t="s">
        <v>142</v>
      </c>
      <c r="B179" s="62"/>
      <c r="C179" s="62"/>
      <c r="D179" s="88">
        <f>SUBTOTAL(9,D176:D178)</f>
        <v>606</v>
      </c>
      <c r="E179" s="88">
        <f>SUBTOTAL(9,E176:E178)</f>
        <v>16072.35</v>
      </c>
      <c r="F179" s="88">
        <f>SUBTOTAL(9,F176:F178)</f>
        <v>25</v>
      </c>
    </row>
    <row r="180" spans="1:6" outlineLevel="2" x14ac:dyDescent="0.25">
      <c r="A180" s="62" t="s">
        <v>157</v>
      </c>
      <c r="B180" s="62" t="s">
        <v>117</v>
      </c>
      <c r="C180" s="62" t="s">
        <v>194</v>
      </c>
      <c r="D180" s="88">
        <v>264</v>
      </c>
      <c r="E180" s="88">
        <v>15877.5</v>
      </c>
      <c r="F180" s="88">
        <v>9</v>
      </c>
    </row>
    <row r="181" spans="1:6" outlineLevel="1" x14ac:dyDescent="0.25">
      <c r="A181" s="63" t="s">
        <v>158</v>
      </c>
      <c r="B181" s="62"/>
      <c r="C181" s="62"/>
      <c r="D181" s="88">
        <f>SUBTOTAL(9,D180:D180)</f>
        <v>264</v>
      </c>
      <c r="E181" s="88">
        <f>SUBTOTAL(9,E180:E180)</f>
        <v>15877.5</v>
      </c>
      <c r="F181" s="88">
        <f>SUBTOTAL(9,F180:F180)</f>
        <v>9</v>
      </c>
    </row>
    <row r="182" spans="1:6" outlineLevel="2" x14ac:dyDescent="0.25">
      <c r="A182" s="62" t="s">
        <v>161</v>
      </c>
      <c r="B182" s="62" t="s">
        <v>25</v>
      </c>
      <c r="C182" s="62" t="s">
        <v>192</v>
      </c>
      <c r="D182" s="88">
        <v>851</v>
      </c>
      <c r="E182" s="88">
        <v>15725</v>
      </c>
      <c r="F182" s="88">
        <v>2</v>
      </c>
    </row>
    <row r="183" spans="1:6" outlineLevel="1" x14ac:dyDescent="0.25">
      <c r="A183" s="63" t="s">
        <v>162</v>
      </c>
      <c r="B183" s="62"/>
      <c r="C183" s="62"/>
      <c r="D183" s="88">
        <f>SUBTOTAL(9,D182:D182)</f>
        <v>851</v>
      </c>
      <c r="E183" s="88">
        <f>SUBTOTAL(9,E182:E182)</f>
        <v>15725</v>
      </c>
      <c r="F183" s="88">
        <f>SUBTOTAL(9,F182:F182)</f>
        <v>2</v>
      </c>
    </row>
    <row r="184" spans="1:6" outlineLevel="2" x14ac:dyDescent="0.25">
      <c r="A184" s="62" t="s">
        <v>127</v>
      </c>
      <c r="B184" s="62" t="s">
        <v>47</v>
      </c>
      <c r="C184" s="62" t="s">
        <v>202</v>
      </c>
      <c r="D184" s="88">
        <v>122</v>
      </c>
      <c r="E184" s="88">
        <v>6769.1399999999994</v>
      </c>
      <c r="F184" s="88">
        <v>18</v>
      </c>
    </row>
    <row r="185" spans="1:6" outlineLevel="2" x14ac:dyDescent="0.25">
      <c r="A185" s="62" t="s">
        <v>127</v>
      </c>
      <c r="B185" s="62" t="s">
        <v>47</v>
      </c>
      <c r="C185" s="62" t="s">
        <v>194</v>
      </c>
      <c r="D185" s="88">
        <v>141</v>
      </c>
      <c r="E185" s="88">
        <v>4530.3</v>
      </c>
      <c r="F185" s="88">
        <v>3</v>
      </c>
    </row>
    <row r="186" spans="1:6" outlineLevel="1" x14ac:dyDescent="0.25">
      <c r="A186" s="63" t="s">
        <v>128</v>
      </c>
      <c r="B186" s="62"/>
      <c r="C186" s="62"/>
      <c r="D186" s="88">
        <f>SUBTOTAL(9,D184:D185)</f>
        <v>263</v>
      </c>
      <c r="E186" s="88">
        <f>SUBTOTAL(9,E184:E185)</f>
        <v>11299.439999999999</v>
      </c>
      <c r="F186" s="88">
        <f>SUBTOTAL(9,F184:F185)</f>
        <v>21</v>
      </c>
    </row>
    <row r="187" spans="1:6" outlineLevel="2" x14ac:dyDescent="0.25">
      <c r="A187" s="62" t="s">
        <v>218</v>
      </c>
      <c r="B187" s="62" t="s">
        <v>106</v>
      </c>
      <c r="C187" s="62" t="s">
        <v>187</v>
      </c>
      <c r="D187" s="88">
        <v>15</v>
      </c>
      <c r="E187" s="88">
        <v>254.05</v>
      </c>
      <c r="F187" s="88">
        <v>6</v>
      </c>
    </row>
    <row r="188" spans="1:6" outlineLevel="2" x14ac:dyDescent="0.25">
      <c r="A188" s="62" t="s">
        <v>218</v>
      </c>
      <c r="B188" s="62" t="s">
        <v>106</v>
      </c>
      <c r="C188" s="62" t="s">
        <v>187</v>
      </c>
      <c r="D188" s="88">
        <v>412</v>
      </c>
      <c r="E188" s="88">
        <v>10652.45</v>
      </c>
      <c r="F188" s="88">
        <v>122</v>
      </c>
    </row>
    <row r="189" spans="1:6" outlineLevel="1" x14ac:dyDescent="0.25">
      <c r="A189" s="63" t="s">
        <v>219</v>
      </c>
      <c r="B189" s="62"/>
      <c r="C189" s="62"/>
      <c r="D189" s="88">
        <f>SUBTOTAL(9,D187:D188)</f>
        <v>427</v>
      </c>
      <c r="E189" s="88">
        <f>SUBTOTAL(9,E187:E188)</f>
        <v>10906.5</v>
      </c>
      <c r="F189" s="88">
        <f>SUBTOTAL(9,F187:F188)</f>
        <v>128</v>
      </c>
    </row>
    <row r="190" spans="1:6" outlineLevel="2" x14ac:dyDescent="0.25">
      <c r="A190" s="62" t="s">
        <v>143</v>
      </c>
      <c r="B190" s="62" t="s">
        <v>121</v>
      </c>
      <c r="C190" s="62" t="s">
        <v>203</v>
      </c>
      <c r="D190" s="88">
        <v>172</v>
      </c>
      <c r="E190" s="88">
        <v>8952</v>
      </c>
      <c r="F190" s="88">
        <v>3</v>
      </c>
    </row>
    <row r="191" spans="1:6" outlineLevel="2" x14ac:dyDescent="0.25">
      <c r="A191" s="62" t="s">
        <v>143</v>
      </c>
      <c r="B191" s="62" t="s">
        <v>121</v>
      </c>
      <c r="C191" s="62" t="s">
        <v>202</v>
      </c>
      <c r="D191" s="88">
        <v>2</v>
      </c>
      <c r="E191" s="88">
        <v>1739</v>
      </c>
      <c r="F191" s="88">
        <v>1</v>
      </c>
    </row>
    <row r="192" spans="1:6" outlineLevel="1" x14ac:dyDescent="0.25">
      <c r="A192" s="63" t="s">
        <v>144</v>
      </c>
      <c r="B192" s="62"/>
      <c r="C192" s="62"/>
      <c r="D192" s="88">
        <f>SUBTOTAL(9,D190:D191)</f>
        <v>174</v>
      </c>
      <c r="E192" s="88">
        <f>SUBTOTAL(9,E190:E191)</f>
        <v>10691</v>
      </c>
      <c r="F192" s="88">
        <f>SUBTOTAL(9,F190:F191)</f>
        <v>4</v>
      </c>
    </row>
    <row r="193" spans="1:6" outlineLevel="2" x14ac:dyDescent="0.25">
      <c r="A193" s="62" t="s">
        <v>220</v>
      </c>
      <c r="B193" s="62" t="s">
        <v>47</v>
      </c>
      <c r="C193" s="62" t="s">
        <v>202</v>
      </c>
      <c r="D193" s="88">
        <v>8</v>
      </c>
      <c r="E193" s="88">
        <v>9387</v>
      </c>
      <c r="F193" s="88">
        <v>5</v>
      </c>
    </row>
    <row r="194" spans="1:6" outlineLevel="1" x14ac:dyDescent="0.25">
      <c r="A194" s="63" t="s">
        <v>221</v>
      </c>
      <c r="B194" s="62"/>
      <c r="C194" s="62"/>
      <c r="D194" s="88">
        <f>SUBTOTAL(9,D193:D193)</f>
        <v>8</v>
      </c>
      <c r="E194" s="88">
        <f>SUBTOTAL(9,E193:E193)</f>
        <v>9387</v>
      </c>
      <c r="F194" s="88">
        <f>SUBTOTAL(9,F193:F193)</f>
        <v>5</v>
      </c>
    </row>
    <row r="195" spans="1:6" outlineLevel="2" x14ac:dyDescent="0.25">
      <c r="A195" s="62" t="s">
        <v>145</v>
      </c>
      <c r="B195" s="62" t="s">
        <v>68</v>
      </c>
      <c r="C195" s="62" t="s">
        <v>196</v>
      </c>
      <c r="D195" s="88">
        <v>40</v>
      </c>
      <c r="E195" s="88">
        <v>7416.5</v>
      </c>
      <c r="F195" s="88">
        <v>5</v>
      </c>
    </row>
    <row r="196" spans="1:6" outlineLevel="2" x14ac:dyDescent="0.25">
      <c r="A196" s="62" t="s">
        <v>145</v>
      </c>
      <c r="B196" s="62" t="s">
        <v>68</v>
      </c>
      <c r="C196" s="62" t="s">
        <v>191</v>
      </c>
      <c r="D196" s="88">
        <v>4</v>
      </c>
      <c r="E196" s="88">
        <v>1547</v>
      </c>
      <c r="F196" s="88">
        <v>3</v>
      </c>
    </row>
    <row r="197" spans="1:6" outlineLevel="1" x14ac:dyDescent="0.25">
      <c r="A197" s="63" t="s">
        <v>146</v>
      </c>
      <c r="B197" s="62"/>
      <c r="C197" s="62"/>
      <c r="D197" s="88">
        <f>SUBTOTAL(9,D195:D196)</f>
        <v>44</v>
      </c>
      <c r="E197" s="88">
        <f>SUBTOTAL(9,E195:E196)</f>
        <v>8963.5</v>
      </c>
      <c r="F197" s="88">
        <f>SUBTOTAL(9,F195:F196)</f>
        <v>8</v>
      </c>
    </row>
    <row r="198" spans="1:6" outlineLevel="2" x14ac:dyDescent="0.25">
      <c r="A198" s="62" t="s">
        <v>168</v>
      </c>
      <c r="B198" s="62" t="s">
        <v>169</v>
      </c>
      <c r="C198" s="62" t="s">
        <v>170</v>
      </c>
      <c r="D198" s="88">
        <v>398</v>
      </c>
      <c r="E198" s="88">
        <v>7712.5409999999993</v>
      </c>
      <c r="F198" s="88">
        <v>9</v>
      </c>
    </row>
    <row r="199" spans="1:6" outlineLevel="1" x14ac:dyDescent="0.25">
      <c r="A199" s="63" t="s">
        <v>171</v>
      </c>
      <c r="B199" s="62"/>
      <c r="C199" s="62"/>
      <c r="D199" s="88">
        <f>SUBTOTAL(9,D198:D198)</f>
        <v>398</v>
      </c>
      <c r="E199" s="88">
        <f>SUBTOTAL(9,E198:E198)</f>
        <v>7712.5409999999993</v>
      </c>
      <c r="F199" s="88">
        <f>SUBTOTAL(9,F198:F198)</f>
        <v>9</v>
      </c>
    </row>
    <row r="200" spans="1:6" outlineLevel="2" x14ac:dyDescent="0.25">
      <c r="A200" s="62" t="s">
        <v>172</v>
      </c>
      <c r="B200" s="62" t="s">
        <v>95</v>
      </c>
      <c r="C200" s="62" t="s">
        <v>188</v>
      </c>
      <c r="D200" s="88">
        <v>66</v>
      </c>
      <c r="E200" s="88">
        <v>5010</v>
      </c>
      <c r="F200" s="88">
        <v>8</v>
      </c>
    </row>
    <row r="201" spans="1:6" outlineLevel="1" x14ac:dyDescent="0.25">
      <c r="A201" s="63" t="s">
        <v>173</v>
      </c>
      <c r="B201" s="62"/>
      <c r="C201" s="62"/>
      <c r="D201" s="88">
        <f>SUBTOTAL(9,D200:D200)</f>
        <v>66</v>
      </c>
      <c r="E201" s="88">
        <f>SUBTOTAL(9,E200:E200)</f>
        <v>5010</v>
      </c>
      <c r="F201" s="88">
        <f>SUBTOTAL(9,F200:F200)</f>
        <v>8</v>
      </c>
    </row>
    <row r="202" spans="1:6" outlineLevel="2" x14ac:dyDescent="0.25">
      <c r="A202" s="62" t="s">
        <v>222</v>
      </c>
      <c r="B202" s="62" t="s">
        <v>122</v>
      </c>
      <c r="C202" s="62" t="s">
        <v>194</v>
      </c>
      <c r="D202" s="88">
        <v>23</v>
      </c>
      <c r="E202" s="88">
        <v>3605.8</v>
      </c>
      <c r="F202" s="88">
        <v>9</v>
      </c>
    </row>
    <row r="203" spans="1:6" outlineLevel="2" x14ac:dyDescent="0.25">
      <c r="A203" s="62" t="s">
        <v>222</v>
      </c>
      <c r="B203" s="62" t="s">
        <v>122</v>
      </c>
      <c r="C203" s="62" t="s">
        <v>208</v>
      </c>
      <c r="D203" s="88">
        <v>17</v>
      </c>
      <c r="E203" s="88">
        <v>882.4</v>
      </c>
      <c r="F203" s="88">
        <v>6</v>
      </c>
    </row>
    <row r="204" spans="1:6" outlineLevel="1" x14ac:dyDescent="0.25">
      <c r="A204" s="63" t="s">
        <v>223</v>
      </c>
      <c r="B204" s="62"/>
      <c r="C204" s="62"/>
      <c r="D204" s="88">
        <f>SUBTOTAL(9,D202:D203)</f>
        <v>40</v>
      </c>
      <c r="E204" s="88">
        <f>SUBTOTAL(9,E202:E203)</f>
        <v>4488.2</v>
      </c>
      <c r="F204" s="88">
        <f>SUBTOTAL(9,F202:F203)</f>
        <v>15</v>
      </c>
    </row>
    <row r="205" spans="1:6" outlineLevel="2" x14ac:dyDescent="0.25">
      <c r="A205" s="62" t="s">
        <v>224</v>
      </c>
      <c r="B205" s="62" t="s">
        <v>225</v>
      </c>
      <c r="C205" s="62" t="s">
        <v>194</v>
      </c>
      <c r="D205" s="88">
        <v>14</v>
      </c>
      <c r="E205" s="88">
        <v>3926.5</v>
      </c>
      <c r="F205" s="88">
        <v>2</v>
      </c>
    </row>
    <row r="206" spans="1:6" outlineLevel="1" x14ac:dyDescent="0.25">
      <c r="A206" s="63" t="s">
        <v>226</v>
      </c>
      <c r="B206" s="62"/>
      <c r="C206" s="62"/>
      <c r="D206" s="88">
        <f>SUBTOTAL(9,D205:D205)</f>
        <v>14</v>
      </c>
      <c r="E206" s="88">
        <f>SUBTOTAL(9,E205:E205)</f>
        <v>3926.5</v>
      </c>
      <c r="F206" s="88">
        <f>SUBTOTAL(9,F205:F205)</f>
        <v>2</v>
      </c>
    </row>
    <row r="207" spans="1:6" outlineLevel="2" x14ac:dyDescent="0.25">
      <c r="A207" s="62" t="s">
        <v>118</v>
      </c>
      <c r="B207" s="62" t="s">
        <v>119</v>
      </c>
      <c r="C207" s="62" t="s">
        <v>188</v>
      </c>
      <c r="D207" s="88">
        <v>40</v>
      </c>
      <c r="E207" s="88">
        <v>2378</v>
      </c>
      <c r="F207" s="88">
        <v>14</v>
      </c>
    </row>
    <row r="208" spans="1:6" outlineLevel="2" x14ac:dyDescent="0.25">
      <c r="A208" s="62" t="s">
        <v>118</v>
      </c>
      <c r="B208" s="62" t="s">
        <v>119</v>
      </c>
      <c r="C208" s="62" t="s">
        <v>196</v>
      </c>
      <c r="D208" s="88">
        <v>59</v>
      </c>
      <c r="E208" s="88">
        <v>1541.45</v>
      </c>
      <c r="F208" s="88">
        <v>8</v>
      </c>
    </row>
    <row r="209" spans="1:6" outlineLevel="1" x14ac:dyDescent="0.25">
      <c r="A209" s="63" t="s">
        <v>120</v>
      </c>
      <c r="B209" s="62"/>
      <c r="C209" s="62"/>
      <c r="D209" s="88">
        <f>SUBTOTAL(9,D207:D208)</f>
        <v>99</v>
      </c>
      <c r="E209" s="88">
        <f>SUBTOTAL(9,E207:E208)</f>
        <v>3919.45</v>
      </c>
      <c r="F209" s="88">
        <f>SUBTOTAL(9,F207:F208)</f>
        <v>22</v>
      </c>
    </row>
    <row r="210" spans="1:6" outlineLevel="2" x14ac:dyDescent="0.25">
      <c r="A210" s="62" t="s">
        <v>227</v>
      </c>
      <c r="B210" s="62" t="s">
        <v>228</v>
      </c>
      <c r="C210" s="62" t="s">
        <v>194</v>
      </c>
      <c r="D210" s="88">
        <v>22</v>
      </c>
      <c r="E210" s="88">
        <v>2272.6999999999998</v>
      </c>
      <c r="F210" s="88">
        <v>4</v>
      </c>
    </row>
    <row r="211" spans="1:6" outlineLevel="2" x14ac:dyDescent="0.25">
      <c r="A211" s="62" t="s">
        <v>227</v>
      </c>
      <c r="B211" s="62" t="s">
        <v>228</v>
      </c>
      <c r="C211" s="62" t="s">
        <v>207</v>
      </c>
      <c r="D211" s="88">
        <v>47</v>
      </c>
      <c r="E211" s="88">
        <v>1530</v>
      </c>
      <c r="F211" s="88">
        <v>1</v>
      </c>
    </row>
    <row r="212" spans="1:6" outlineLevel="1" x14ac:dyDescent="0.25">
      <c r="A212" s="63" t="s">
        <v>229</v>
      </c>
      <c r="B212" s="62"/>
      <c r="C212" s="62"/>
      <c r="D212" s="88">
        <f>SUBTOTAL(9,D210:D211)</f>
        <v>69</v>
      </c>
      <c r="E212" s="88">
        <f>SUBTOTAL(9,E210:E211)</f>
        <v>3802.7</v>
      </c>
      <c r="F212" s="88">
        <f>SUBTOTAL(9,F210:F211)</f>
        <v>5</v>
      </c>
    </row>
    <row r="213" spans="1:6" outlineLevel="2" x14ac:dyDescent="0.25">
      <c r="A213" s="62" t="s">
        <v>230</v>
      </c>
      <c r="B213" s="62" t="s">
        <v>28</v>
      </c>
      <c r="C213" s="62" t="s">
        <v>194</v>
      </c>
      <c r="D213" s="88">
        <v>100</v>
      </c>
      <c r="E213" s="88">
        <v>2728</v>
      </c>
      <c r="F213" s="88">
        <v>1</v>
      </c>
    </row>
    <row r="214" spans="1:6" outlineLevel="1" x14ac:dyDescent="0.25">
      <c r="A214" s="63" t="s">
        <v>231</v>
      </c>
      <c r="B214" s="62"/>
      <c r="C214" s="62"/>
      <c r="D214" s="88">
        <f>SUBTOTAL(9,D213:D213)</f>
        <v>100</v>
      </c>
      <c r="E214" s="88">
        <f>SUBTOTAL(9,E213:E213)</f>
        <v>2728</v>
      </c>
      <c r="F214" s="88">
        <f>SUBTOTAL(9,F213:F213)</f>
        <v>1</v>
      </c>
    </row>
    <row r="215" spans="1:6" outlineLevel="2" x14ac:dyDescent="0.25">
      <c r="A215" s="62" t="s">
        <v>232</v>
      </c>
      <c r="B215" s="62" t="s">
        <v>233</v>
      </c>
      <c r="C215" s="62" t="s">
        <v>194</v>
      </c>
      <c r="D215" s="88">
        <v>40</v>
      </c>
      <c r="E215" s="88">
        <v>2663</v>
      </c>
      <c r="F215" s="88">
        <v>7</v>
      </c>
    </row>
    <row r="216" spans="1:6" outlineLevel="1" x14ac:dyDescent="0.25">
      <c r="A216" s="63" t="s">
        <v>234</v>
      </c>
      <c r="B216" s="62"/>
      <c r="C216" s="62"/>
      <c r="D216" s="88">
        <f>SUBTOTAL(9,D215:D215)</f>
        <v>40</v>
      </c>
      <c r="E216" s="88">
        <f>SUBTOTAL(9,E215:E215)</f>
        <v>2663</v>
      </c>
      <c r="F216" s="88">
        <f>SUBTOTAL(9,F215:F215)</f>
        <v>7</v>
      </c>
    </row>
    <row r="217" spans="1:6" outlineLevel="2" x14ac:dyDescent="0.25">
      <c r="A217" s="62" t="s">
        <v>235</v>
      </c>
      <c r="B217" s="62" t="s">
        <v>28</v>
      </c>
      <c r="C217" s="62" t="s">
        <v>197</v>
      </c>
      <c r="D217" s="88">
        <v>287</v>
      </c>
      <c r="E217" s="88">
        <v>2105</v>
      </c>
      <c r="F217" s="88">
        <v>1</v>
      </c>
    </row>
    <row r="218" spans="1:6" outlineLevel="1" x14ac:dyDescent="0.25">
      <c r="A218" s="63" t="s">
        <v>236</v>
      </c>
      <c r="B218" s="62"/>
      <c r="C218" s="62"/>
      <c r="D218" s="88">
        <f>SUBTOTAL(9,D217:D217)</f>
        <v>287</v>
      </c>
      <c r="E218" s="88">
        <f>SUBTOTAL(9,E217:E217)</f>
        <v>2105</v>
      </c>
      <c r="F218" s="88">
        <f>SUBTOTAL(9,F217:F217)</f>
        <v>1</v>
      </c>
    </row>
    <row r="219" spans="1:6" outlineLevel="2" x14ac:dyDescent="0.25">
      <c r="A219" s="62" t="s">
        <v>125</v>
      </c>
      <c r="B219" s="62" t="s">
        <v>87</v>
      </c>
      <c r="C219" s="62" t="s">
        <v>209</v>
      </c>
      <c r="D219" s="88">
        <v>34</v>
      </c>
      <c r="E219" s="88">
        <v>1391</v>
      </c>
      <c r="F219" s="88">
        <v>8</v>
      </c>
    </row>
    <row r="220" spans="1:6" outlineLevel="1" x14ac:dyDescent="0.25">
      <c r="A220" s="63" t="s">
        <v>126</v>
      </c>
      <c r="B220" s="62"/>
      <c r="C220" s="62"/>
      <c r="D220" s="88">
        <f>SUBTOTAL(9,D219:D219)</f>
        <v>34</v>
      </c>
      <c r="E220" s="88">
        <f>SUBTOTAL(9,E219:E219)</f>
        <v>1391</v>
      </c>
      <c r="F220" s="88">
        <f>SUBTOTAL(9,F219:F219)</f>
        <v>8</v>
      </c>
    </row>
    <row r="221" spans="1:6" outlineLevel="2" x14ac:dyDescent="0.25">
      <c r="A221" s="62" t="s">
        <v>237</v>
      </c>
      <c r="B221" s="62" t="s">
        <v>238</v>
      </c>
      <c r="C221" s="62" t="s">
        <v>194</v>
      </c>
      <c r="D221" s="88">
        <v>3</v>
      </c>
      <c r="E221" s="88">
        <v>1356.5</v>
      </c>
      <c r="F221" s="88">
        <v>2</v>
      </c>
    </row>
    <row r="222" spans="1:6" outlineLevel="1" x14ac:dyDescent="0.25">
      <c r="A222" s="63" t="s">
        <v>239</v>
      </c>
      <c r="B222" s="62"/>
      <c r="C222" s="62"/>
      <c r="D222" s="88">
        <f>SUBTOTAL(9,D221:D221)</f>
        <v>3</v>
      </c>
      <c r="E222" s="88">
        <f>SUBTOTAL(9,E221:E221)</f>
        <v>1356.5</v>
      </c>
      <c r="F222" s="88">
        <f>SUBTOTAL(9,F221:F221)</f>
        <v>2</v>
      </c>
    </row>
    <row r="223" spans="1:6" outlineLevel="2" x14ac:dyDescent="0.25">
      <c r="A223" s="62" t="s">
        <v>240</v>
      </c>
      <c r="B223" s="62" t="s">
        <v>240</v>
      </c>
      <c r="C223" s="62" t="s">
        <v>208</v>
      </c>
      <c r="D223" s="88">
        <v>3</v>
      </c>
      <c r="E223" s="88">
        <v>1350</v>
      </c>
      <c r="F223" s="88">
        <v>2</v>
      </c>
    </row>
    <row r="224" spans="1:6" outlineLevel="1" x14ac:dyDescent="0.25">
      <c r="A224" s="63" t="s">
        <v>241</v>
      </c>
      <c r="B224" s="62"/>
      <c r="C224" s="62"/>
      <c r="D224" s="88">
        <f>SUBTOTAL(9,D223:D223)</f>
        <v>3</v>
      </c>
      <c r="E224" s="88">
        <f>SUBTOTAL(9,E223:E223)</f>
        <v>1350</v>
      </c>
      <c r="F224" s="88">
        <f>SUBTOTAL(9,F223:F223)</f>
        <v>2</v>
      </c>
    </row>
    <row r="225" spans="1:6" outlineLevel="2" x14ac:dyDescent="0.25">
      <c r="A225" s="62" t="s">
        <v>174</v>
      </c>
      <c r="B225" s="62" t="s">
        <v>30</v>
      </c>
      <c r="C225" s="62" t="s">
        <v>187</v>
      </c>
      <c r="D225" s="88">
        <v>9</v>
      </c>
      <c r="E225" s="88">
        <v>1249.2</v>
      </c>
      <c r="F225" s="88">
        <v>3</v>
      </c>
    </row>
    <row r="226" spans="1:6" outlineLevel="1" x14ac:dyDescent="0.25">
      <c r="A226" s="63" t="s">
        <v>175</v>
      </c>
      <c r="B226" s="62"/>
      <c r="C226" s="62"/>
      <c r="D226" s="88">
        <f>SUBTOTAL(9,D225:D225)</f>
        <v>9</v>
      </c>
      <c r="E226" s="88">
        <f>SUBTOTAL(9,E225:E225)</f>
        <v>1249.2</v>
      </c>
      <c r="F226" s="88">
        <f>SUBTOTAL(9,F225:F225)</f>
        <v>3</v>
      </c>
    </row>
    <row r="227" spans="1:6" outlineLevel="2" x14ac:dyDescent="0.25">
      <c r="A227" s="62" t="s">
        <v>176</v>
      </c>
      <c r="B227" s="62" t="s">
        <v>176</v>
      </c>
      <c r="C227" s="62" t="s">
        <v>149</v>
      </c>
      <c r="D227" s="88">
        <v>42</v>
      </c>
      <c r="E227" s="88">
        <v>728</v>
      </c>
      <c r="F227" s="88">
        <v>3</v>
      </c>
    </row>
    <row r="228" spans="1:6" outlineLevel="2" x14ac:dyDescent="0.25">
      <c r="A228" s="62" t="s">
        <v>176</v>
      </c>
      <c r="B228" s="62" t="s">
        <v>176</v>
      </c>
      <c r="C228" s="62" t="s">
        <v>200</v>
      </c>
      <c r="D228" s="88">
        <v>6</v>
      </c>
      <c r="E228" s="88">
        <v>356</v>
      </c>
      <c r="F228" s="88">
        <v>3</v>
      </c>
    </row>
    <row r="229" spans="1:6" outlineLevel="1" x14ac:dyDescent="0.25">
      <c r="A229" s="63" t="s">
        <v>177</v>
      </c>
      <c r="B229" s="62"/>
      <c r="C229" s="62"/>
      <c r="D229" s="88">
        <f>SUBTOTAL(9,D227:D228)</f>
        <v>48</v>
      </c>
      <c r="E229" s="88">
        <f>SUBTOTAL(9,E227:E228)</f>
        <v>1084</v>
      </c>
      <c r="F229" s="88">
        <f>SUBTOTAL(9,F227:F228)</f>
        <v>6</v>
      </c>
    </row>
    <row r="230" spans="1:6" outlineLevel="2" x14ac:dyDescent="0.25">
      <c r="A230" s="62" t="s">
        <v>182</v>
      </c>
      <c r="B230" s="62" t="s">
        <v>56</v>
      </c>
      <c r="C230" s="62" t="s">
        <v>150</v>
      </c>
      <c r="D230" s="88">
        <v>24</v>
      </c>
      <c r="E230" s="88">
        <v>450</v>
      </c>
      <c r="F230" s="88">
        <v>2</v>
      </c>
    </row>
    <row r="231" spans="1:6" outlineLevel="2" x14ac:dyDescent="0.25">
      <c r="A231" s="62" t="s">
        <v>182</v>
      </c>
      <c r="B231" s="62" t="s">
        <v>56</v>
      </c>
      <c r="C231" s="62" t="s">
        <v>188</v>
      </c>
      <c r="D231" s="88">
        <v>18</v>
      </c>
      <c r="E231" s="88">
        <v>102</v>
      </c>
      <c r="F231" s="88">
        <v>1</v>
      </c>
    </row>
    <row r="232" spans="1:6" outlineLevel="1" x14ac:dyDescent="0.25">
      <c r="A232" s="63" t="s">
        <v>183</v>
      </c>
      <c r="B232" s="62"/>
      <c r="C232" s="62"/>
      <c r="D232" s="88">
        <f>SUBTOTAL(9,D230:D231)</f>
        <v>42</v>
      </c>
      <c r="E232" s="88">
        <f>SUBTOTAL(9,E230:E231)</f>
        <v>552</v>
      </c>
      <c r="F232" s="88">
        <f>SUBTOTAL(9,F230:F231)</f>
        <v>3</v>
      </c>
    </row>
    <row r="233" spans="1:6" outlineLevel="2" x14ac:dyDescent="0.25">
      <c r="A233" s="62" t="s">
        <v>178</v>
      </c>
      <c r="B233" s="62" t="s">
        <v>56</v>
      </c>
      <c r="C233" s="62" t="s">
        <v>150</v>
      </c>
      <c r="D233" s="88">
        <v>31</v>
      </c>
      <c r="E233" s="88">
        <v>535</v>
      </c>
      <c r="F233" s="88">
        <v>1</v>
      </c>
    </row>
    <row r="234" spans="1:6" outlineLevel="1" x14ac:dyDescent="0.25">
      <c r="A234" s="63" t="s">
        <v>179</v>
      </c>
      <c r="B234" s="62"/>
      <c r="C234" s="62"/>
      <c r="D234" s="88">
        <f>SUBTOTAL(9,D233:D233)</f>
        <v>31</v>
      </c>
      <c r="E234" s="88">
        <f>SUBTOTAL(9,E233:E233)</f>
        <v>535</v>
      </c>
      <c r="F234" s="88">
        <f>SUBTOTAL(9,F233:F233)</f>
        <v>1</v>
      </c>
    </row>
    <row r="235" spans="1:6" outlineLevel="2" x14ac:dyDescent="0.25">
      <c r="A235" s="62" t="s">
        <v>138</v>
      </c>
      <c r="B235" s="62" t="s">
        <v>56</v>
      </c>
      <c r="C235" s="62" t="s">
        <v>150</v>
      </c>
      <c r="D235" s="88">
        <v>39</v>
      </c>
      <c r="E235" s="88">
        <v>356.4</v>
      </c>
      <c r="F235" s="88">
        <v>13</v>
      </c>
    </row>
    <row r="236" spans="1:6" outlineLevel="2" x14ac:dyDescent="0.25">
      <c r="A236" s="62" t="s">
        <v>138</v>
      </c>
      <c r="B236" s="62" t="s">
        <v>56</v>
      </c>
      <c r="C236" s="62" t="s">
        <v>200</v>
      </c>
      <c r="D236" s="88">
        <v>23</v>
      </c>
      <c r="E236" s="88">
        <v>173</v>
      </c>
      <c r="F236" s="88">
        <v>1</v>
      </c>
    </row>
    <row r="237" spans="1:6" outlineLevel="1" x14ac:dyDescent="0.25">
      <c r="A237" s="63" t="s">
        <v>139</v>
      </c>
      <c r="B237" s="62"/>
      <c r="C237" s="62"/>
      <c r="D237" s="88">
        <f>SUBTOTAL(9,D235:D236)</f>
        <v>62</v>
      </c>
      <c r="E237" s="88">
        <f>SUBTOTAL(9,E235:E236)</f>
        <v>529.4</v>
      </c>
      <c r="F237" s="88">
        <f>SUBTOTAL(9,F235:F236)</f>
        <v>14</v>
      </c>
    </row>
    <row r="238" spans="1:6" outlineLevel="2" x14ac:dyDescent="0.25">
      <c r="A238" s="62" t="s">
        <v>136</v>
      </c>
      <c r="B238" s="62" t="s">
        <v>56</v>
      </c>
      <c r="C238" s="62" t="s">
        <v>187</v>
      </c>
      <c r="D238" s="88">
        <v>23</v>
      </c>
      <c r="E238" s="88">
        <v>382</v>
      </c>
      <c r="F238" s="88">
        <v>2</v>
      </c>
    </row>
    <row r="239" spans="1:6" outlineLevel="1" x14ac:dyDescent="0.25">
      <c r="A239" s="63" t="s">
        <v>137</v>
      </c>
      <c r="B239" s="62"/>
      <c r="C239" s="62"/>
      <c r="D239" s="88">
        <f>SUBTOTAL(9,D238:D238)</f>
        <v>23</v>
      </c>
      <c r="E239" s="88">
        <f>SUBTOTAL(9,E238:E238)</f>
        <v>382</v>
      </c>
      <c r="F239" s="88">
        <f>SUBTOTAL(9,F238:F238)</f>
        <v>2</v>
      </c>
    </row>
    <row r="240" spans="1:6" outlineLevel="2" x14ac:dyDescent="0.25">
      <c r="A240" s="62" t="s">
        <v>166</v>
      </c>
      <c r="B240" s="62" t="s">
        <v>117</v>
      </c>
      <c r="C240" s="62" t="s">
        <v>207</v>
      </c>
      <c r="D240" s="88">
        <v>2</v>
      </c>
      <c r="E240" s="88">
        <v>261</v>
      </c>
      <c r="F240" s="88">
        <v>2</v>
      </c>
    </row>
    <row r="241" spans="1:6" outlineLevel="1" x14ac:dyDescent="0.25">
      <c r="A241" s="63" t="s">
        <v>167</v>
      </c>
      <c r="B241" s="62"/>
      <c r="C241" s="62"/>
      <c r="D241" s="88">
        <f>SUBTOTAL(9,D240:D240)</f>
        <v>2</v>
      </c>
      <c r="E241" s="88">
        <f>SUBTOTAL(9,E240:E240)</f>
        <v>261</v>
      </c>
      <c r="F241" s="88">
        <f>SUBTOTAL(9,F240:F240)</f>
        <v>2</v>
      </c>
    </row>
    <row r="242" spans="1:6" outlineLevel="2" x14ac:dyDescent="0.25">
      <c r="A242" s="62" t="s">
        <v>159</v>
      </c>
      <c r="B242" s="62" t="s">
        <v>56</v>
      </c>
      <c r="C242" s="62" t="s">
        <v>156</v>
      </c>
      <c r="D242" s="88">
        <v>4</v>
      </c>
      <c r="E242" s="88">
        <v>260</v>
      </c>
      <c r="F242" s="88">
        <v>2</v>
      </c>
    </row>
    <row r="243" spans="1:6" outlineLevel="1" x14ac:dyDescent="0.25">
      <c r="A243" s="63" t="s">
        <v>160</v>
      </c>
      <c r="B243" s="62"/>
      <c r="C243" s="62"/>
      <c r="D243" s="88">
        <f>SUBTOTAL(9,D242:D242)</f>
        <v>4</v>
      </c>
      <c r="E243" s="88">
        <f>SUBTOTAL(9,E242:E242)</f>
        <v>260</v>
      </c>
      <c r="F243" s="88">
        <f>SUBTOTAL(9,F242:F242)</f>
        <v>2</v>
      </c>
    </row>
    <row r="244" spans="1:6" outlineLevel="2" x14ac:dyDescent="0.25">
      <c r="A244" s="62" t="s">
        <v>242</v>
      </c>
      <c r="B244" s="62" t="s">
        <v>28</v>
      </c>
      <c r="C244" s="62" t="s">
        <v>197</v>
      </c>
      <c r="D244" s="88">
        <v>1</v>
      </c>
      <c r="E244" s="88">
        <v>184</v>
      </c>
      <c r="F244" s="88">
        <v>1</v>
      </c>
    </row>
    <row r="245" spans="1:6" outlineLevel="1" x14ac:dyDescent="0.25">
      <c r="A245" s="63" t="s">
        <v>243</v>
      </c>
      <c r="B245" s="62"/>
      <c r="C245" s="62"/>
      <c r="D245" s="88">
        <f>SUBTOTAL(9,D244:D244)</f>
        <v>1</v>
      </c>
      <c r="E245" s="88">
        <f>SUBTOTAL(9,E244:E244)</f>
        <v>184</v>
      </c>
      <c r="F245" s="88">
        <f>SUBTOTAL(9,F244:F244)</f>
        <v>1</v>
      </c>
    </row>
    <row r="246" spans="1:6" outlineLevel="2" x14ac:dyDescent="0.25">
      <c r="A246" s="62" t="s">
        <v>244</v>
      </c>
      <c r="B246" s="62" t="s">
        <v>245</v>
      </c>
      <c r="C246" s="62" t="s">
        <v>195</v>
      </c>
      <c r="D246" s="88">
        <v>2</v>
      </c>
      <c r="E246" s="88">
        <v>100.35</v>
      </c>
      <c r="F246" s="88">
        <v>2</v>
      </c>
    </row>
    <row r="247" spans="1:6" outlineLevel="1" x14ac:dyDescent="0.25">
      <c r="A247" s="63" t="s">
        <v>246</v>
      </c>
      <c r="B247" s="62"/>
      <c r="C247" s="62"/>
      <c r="D247" s="88">
        <f>SUBTOTAL(9,D246:D246)</f>
        <v>2</v>
      </c>
      <c r="E247" s="88">
        <f>SUBTOTAL(9,E246:E246)</f>
        <v>100.35</v>
      </c>
      <c r="F247" s="88">
        <f>SUBTOTAL(9,F246:F246)</f>
        <v>2</v>
      </c>
    </row>
    <row r="248" spans="1:6" outlineLevel="2" x14ac:dyDescent="0.25">
      <c r="A248" s="62" t="s">
        <v>247</v>
      </c>
      <c r="B248" s="62" t="s">
        <v>248</v>
      </c>
      <c r="C248" s="62" t="s">
        <v>200</v>
      </c>
      <c r="D248" s="88">
        <v>16</v>
      </c>
      <c r="E248" s="88">
        <v>84.9</v>
      </c>
      <c r="F248" s="88">
        <v>4</v>
      </c>
    </row>
    <row r="249" spans="1:6" outlineLevel="1" x14ac:dyDescent="0.25">
      <c r="A249" s="63" t="s">
        <v>249</v>
      </c>
      <c r="B249" s="62"/>
      <c r="C249" s="62"/>
      <c r="D249" s="88">
        <f>SUBTOTAL(9,D248:D248)</f>
        <v>16</v>
      </c>
      <c r="E249" s="88">
        <f>SUBTOTAL(9,E248:E248)</f>
        <v>84.9</v>
      </c>
      <c r="F249" s="88">
        <f>SUBTOTAL(9,F248:F248)</f>
        <v>4</v>
      </c>
    </row>
    <row r="250" spans="1:6" outlineLevel="2" x14ac:dyDescent="0.25">
      <c r="A250" s="62" t="s">
        <v>250</v>
      </c>
      <c r="B250" s="62" t="s">
        <v>251</v>
      </c>
      <c r="C250" s="62" t="s">
        <v>194</v>
      </c>
      <c r="D250" s="88">
        <v>1</v>
      </c>
      <c r="E250" s="88">
        <v>76</v>
      </c>
      <c r="F250" s="88">
        <v>1</v>
      </c>
    </row>
    <row r="251" spans="1:6" outlineLevel="1" x14ac:dyDescent="0.25">
      <c r="A251" s="63" t="s">
        <v>252</v>
      </c>
      <c r="B251" s="62"/>
      <c r="C251" s="62"/>
      <c r="D251" s="88">
        <f>SUBTOTAL(9,D250:D250)</f>
        <v>1</v>
      </c>
      <c r="E251" s="88">
        <f>SUBTOTAL(9,E250:E250)</f>
        <v>76</v>
      </c>
      <c r="F251" s="88">
        <f>SUBTOTAL(9,F250:F250)</f>
        <v>1</v>
      </c>
    </row>
    <row r="252" spans="1:6" outlineLevel="2" x14ac:dyDescent="0.25">
      <c r="A252" s="62" t="s">
        <v>163</v>
      </c>
      <c r="B252" s="62" t="s">
        <v>164</v>
      </c>
      <c r="C252" s="62" t="s">
        <v>195</v>
      </c>
      <c r="D252" s="88">
        <v>4</v>
      </c>
      <c r="E252" s="88">
        <v>39</v>
      </c>
      <c r="F252" s="88">
        <v>1</v>
      </c>
    </row>
    <row r="253" spans="1:6" outlineLevel="1" x14ac:dyDescent="0.25">
      <c r="A253" s="63" t="s">
        <v>165</v>
      </c>
      <c r="B253" s="62"/>
      <c r="C253" s="62"/>
      <c r="D253" s="88">
        <f>SUBTOTAL(9,D252:D252)</f>
        <v>4</v>
      </c>
      <c r="E253" s="88">
        <f>SUBTOTAL(9,E252:E252)</f>
        <v>39</v>
      </c>
      <c r="F253" s="88">
        <f>SUBTOTAL(9,F252:F252)</f>
        <v>1</v>
      </c>
    </row>
    <row r="254" spans="1:6" outlineLevel="2" x14ac:dyDescent="0.25">
      <c r="A254" s="62" t="s">
        <v>129</v>
      </c>
      <c r="B254" s="62" t="s">
        <v>25</v>
      </c>
      <c r="C254" s="62" t="s">
        <v>192</v>
      </c>
      <c r="D254" s="88">
        <v>1</v>
      </c>
      <c r="E254" s="88">
        <v>17</v>
      </c>
      <c r="F254" s="88">
        <v>1</v>
      </c>
    </row>
    <row r="255" spans="1:6" outlineLevel="1" x14ac:dyDescent="0.25">
      <c r="A255" s="63" t="s">
        <v>130</v>
      </c>
      <c r="B255" s="62"/>
      <c r="C255" s="62"/>
      <c r="D255" s="88">
        <f>SUBTOTAL(9,D254:D254)</f>
        <v>1</v>
      </c>
      <c r="E255" s="88">
        <f>SUBTOTAL(9,E254:E254)</f>
        <v>17</v>
      </c>
      <c r="F255" s="88">
        <f>SUBTOTAL(9,F254:F254)</f>
        <v>1</v>
      </c>
    </row>
    <row r="256" spans="1:6" outlineLevel="2" x14ac:dyDescent="0.25">
      <c r="A256" s="62" t="s">
        <v>253</v>
      </c>
      <c r="B256" s="62" t="s">
        <v>254</v>
      </c>
      <c r="C256" s="62" t="s">
        <v>202</v>
      </c>
      <c r="D256" s="88">
        <v>1</v>
      </c>
      <c r="E256" s="88">
        <v>14.9</v>
      </c>
      <c r="F256" s="88">
        <v>1</v>
      </c>
    </row>
    <row r="257" spans="1:6" outlineLevel="1" x14ac:dyDescent="0.25">
      <c r="A257" s="63" t="s">
        <v>255</v>
      </c>
      <c r="B257" s="62"/>
      <c r="C257" s="62"/>
      <c r="D257" s="88">
        <f>SUBTOTAL(9,D256:D256)</f>
        <v>1</v>
      </c>
      <c r="E257" s="88">
        <f>SUBTOTAL(9,E256:E256)</f>
        <v>14.9</v>
      </c>
      <c r="F257" s="88">
        <f>SUBTOTAL(9,F256:F256)</f>
        <v>1</v>
      </c>
    </row>
    <row r="258" spans="1:6" outlineLevel="2" x14ac:dyDescent="0.25">
      <c r="A258" s="62" t="s">
        <v>180</v>
      </c>
      <c r="B258" s="62" t="s">
        <v>87</v>
      </c>
      <c r="C258" s="62" t="s">
        <v>156</v>
      </c>
      <c r="D258" s="88">
        <v>1</v>
      </c>
      <c r="E258" s="88">
        <v>9</v>
      </c>
      <c r="F258" s="88">
        <v>1</v>
      </c>
    </row>
    <row r="259" spans="1:6" outlineLevel="1" x14ac:dyDescent="0.25">
      <c r="A259" s="63" t="s">
        <v>181</v>
      </c>
      <c r="B259" s="62"/>
      <c r="C259" s="62"/>
      <c r="D259" s="88">
        <f>SUBTOTAL(9,D258:D258)</f>
        <v>1</v>
      </c>
      <c r="E259" s="88">
        <f>SUBTOTAL(9,E258:E258)</f>
        <v>9</v>
      </c>
      <c r="F259" s="88">
        <f>SUBTOTAL(9,F258:F258)</f>
        <v>1</v>
      </c>
    </row>
    <row r="260" spans="1:6" x14ac:dyDescent="0.25">
      <c r="A260" s="89" t="s">
        <v>140</v>
      </c>
      <c r="B260" s="89"/>
      <c r="C260" s="89"/>
      <c r="D260" s="90">
        <f>SUBTOTAL(9,D2:D258)</f>
        <v>220908</v>
      </c>
      <c r="E260" s="90">
        <f>SUBTOTAL(9,E2:E258)</f>
        <v>7456627.6410000026</v>
      </c>
      <c r="F260" s="90">
        <f>SUBTOTAL(9,F2:F258)</f>
        <v>7198</v>
      </c>
    </row>
    <row r="261" spans="1:6" x14ac:dyDescent="0.25">
      <c r="D261" s="91"/>
      <c r="E261" s="91"/>
      <c r="F261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2017-06-08T13:26:22Z</dcterms:modified>
</cp:coreProperties>
</file>